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１週間計" sheetId="1" r:id="rId1"/>
  </sheets>
  <externalReferences>
    <externalReference r:id="rId4"/>
    <externalReference r:id="rId5"/>
  </externalReferences>
  <definedNames>
    <definedName name="_xlnm.Print_Area" localSheetId="0">'１週間計'!$A$1:$V$284</definedName>
    <definedName name="メモ">'[1]仕様書'!#REF!</definedName>
    <definedName name="直線">#REF!</definedName>
    <definedName name="直線66">#REF!</definedName>
  </definedNames>
  <calcPr fullCalcOnLoad="1"/>
</workbook>
</file>

<file path=xl/sharedStrings.xml><?xml version="1.0" encoding="utf-8"?>
<sst xmlns="http://schemas.openxmlformats.org/spreadsheetml/2006/main" count="1583" uniqueCount="764">
  <si>
    <t>朝</t>
  </si>
  <si>
    <t>昼</t>
  </si>
  <si>
    <t>夕</t>
  </si>
  <si>
    <t>メ　ニ　ュ　ー　表</t>
  </si>
  <si>
    <t>食</t>
  </si>
  <si>
    <t>日</t>
  </si>
  <si>
    <t>計</t>
  </si>
  <si>
    <t>特別養護老人ホーム春香園</t>
  </si>
  <si>
    <t xml:space="preserve">常食                </t>
  </si>
  <si>
    <t>ｴﾈﾙｷﾞｰ</t>
  </si>
  <si>
    <t>蛋白質</t>
  </si>
  <si>
    <t>脂質</t>
  </si>
  <si>
    <t>炭水化物</t>
  </si>
  <si>
    <t>炭水化物</t>
  </si>
  <si>
    <t>炭水化物</t>
  </si>
  <si>
    <t>食塩当量</t>
  </si>
  <si>
    <t>食塩当量</t>
  </si>
  <si>
    <t>食塩当量</t>
  </si>
  <si>
    <t>食塩当量</t>
  </si>
  <si>
    <t>御飯</t>
  </si>
  <si>
    <t>御飯</t>
  </si>
  <si>
    <t>出し巻き玉子</t>
  </si>
  <si>
    <t>味噌汁</t>
  </si>
  <si>
    <t>味噌汁</t>
  </si>
  <si>
    <t>牛乳（15時配膳）</t>
  </si>
  <si>
    <t>牛乳（15時配膳）</t>
  </si>
  <si>
    <t xml:space="preserve">  428kcal</t>
  </si>
  <si>
    <t xml:space="preserve"> 17.7g</t>
  </si>
  <si>
    <t xml:space="preserve">  1.9g</t>
  </si>
  <si>
    <t>千草焼き</t>
  </si>
  <si>
    <t>春雨酢物</t>
  </si>
  <si>
    <t xml:space="preserve">  2.0g</t>
  </si>
  <si>
    <t>すまし汁</t>
  </si>
  <si>
    <t>フルーツ缶</t>
  </si>
  <si>
    <t xml:space="preserve"> 83.8g</t>
  </si>
  <si>
    <t xml:space="preserve">  1.6g</t>
  </si>
  <si>
    <t xml:space="preserve">  5.5g</t>
  </si>
  <si>
    <t>小松菜の煮びたし</t>
  </si>
  <si>
    <t xml:space="preserve">  6.9g</t>
  </si>
  <si>
    <t xml:space="preserve">  2.6g</t>
  </si>
  <si>
    <t>ゆでえんどう</t>
  </si>
  <si>
    <t>大根酢物</t>
  </si>
  <si>
    <t xml:space="preserve">  1.8g</t>
  </si>
  <si>
    <t>さつま芋の甘煮</t>
  </si>
  <si>
    <t>ナムル</t>
  </si>
  <si>
    <t>かき玉汁</t>
  </si>
  <si>
    <t xml:space="preserve">  8.2g</t>
  </si>
  <si>
    <t xml:space="preserve"> 18.5g</t>
  </si>
  <si>
    <t xml:space="preserve">  7.3g</t>
  </si>
  <si>
    <t xml:space="preserve"> 84.7g</t>
  </si>
  <si>
    <t xml:space="preserve">  2.8g</t>
  </si>
  <si>
    <t>ボイルえんどう</t>
  </si>
  <si>
    <t>中華風サラダ</t>
  </si>
  <si>
    <t>中華スープ</t>
  </si>
  <si>
    <t xml:space="preserve">  545kcal</t>
  </si>
  <si>
    <t xml:space="preserve"> 18.3g</t>
  </si>
  <si>
    <t xml:space="preserve">  2.5g</t>
  </si>
  <si>
    <t>ぶり大根</t>
  </si>
  <si>
    <t xml:space="preserve">  483kcal</t>
  </si>
  <si>
    <t xml:space="preserve">  9.2g</t>
  </si>
  <si>
    <t xml:space="preserve">  2.3g</t>
  </si>
  <si>
    <t>255.0g</t>
  </si>
  <si>
    <t xml:space="preserve">  7.6g</t>
  </si>
  <si>
    <t>10種類のサラダ</t>
  </si>
  <si>
    <t xml:space="preserve">  540kcal</t>
  </si>
  <si>
    <t xml:space="preserve"> 24.5g</t>
  </si>
  <si>
    <t xml:space="preserve"> 16.1g</t>
  </si>
  <si>
    <t xml:space="preserve">  2.2g</t>
  </si>
  <si>
    <t xml:space="preserve"> 16.6g</t>
  </si>
  <si>
    <t xml:space="preserve"> 18.8g</t>
  </si>
  <si>
    <t xml:space="preserve"> 77.5g</t>
  </si>
  <si>
    <t xml:space="preserve"> 2月 1日(木曜日)</t>
  </si>
  <si>
    <t>竹輪オイスター炒め煮</t>
  </si>
  <si>
    <t>玉子とじ</t>
  </si>
  <si>
    <t>カルピス（15時配膳）</t>
  </si>
  <si>
    <t xml:space="preserve">  432kcal</t>
  </si>
  <si>
    <t xml:space="preserve"> 12.6g</t>
  </si>
  <si>
    <t xml:space="preserve"> 12.6g</t>
  </si>
  <si>
    <t xml:space="preserve">  4.7g</t>
  </si>
  <si>
    <t xml:space="preserve"> 85.9g</t>
  </si>
  <si>
    <t xml:space="preserve"> 85.9g</t>
  </si>
  <si>
    <t xml:space="preserve">  2.1g</t>
  </si>
  <si>
    <t xml:space="preserve">  2.1g</t>
  </si>
  <si>
    <t>ｸﾘｰﾐｨコロッケ＆エビフライ</t>
  </si>
  <si>
    <t>冬瓜煮</t>
  </si>
  <si>
    <t>白菜のゆずドレ和え</t>
  </si>
  <si>
    <t xml:space="preserve">  525kcal</t>
  </si>
  <si>
    <t xml:space="preserve"> 13.1g</t>
  </si>
  <si>
    <t xml:space="preserve"> 14.1g</t>
  </si>
  <si>
    <t xml:space="preserve"> 89.3g</t>
  </si>
  <si>
    <t>筑前煮</t>
  </si>
  <si>
    <t>豆腐のクルミ味噌がけ</t>
  </si>
  <si>
    <t>マカロニサラダ</t>
  </si>
  <si>
    <t xml:space="preserve">  585kcal</t>
  </si>
  <si>
    <t xml:space="preserve"> 20.9g</t>
  </si>
  <si>
    <t xml:space="preserve"> 19.3g</t>
  </si>
  <si>
    <t xml:space="preserve"> 83.9g</t>
  </si>
  <si>
    <t xml:space="preserve"> 1542kcal</t>
  </si>
  <si>
    <t xml:space="preserve"> 46.6g</t>
  </si>
  <si>
    <t xml:space="preserve"> 38.1g</t>
  </si>
  <si>
    <t>259.1g</t>
  </si>
  <si>
    <t xml:space="preserve">  6.1g</t>
  </si>
  <si>
    <t xml:space="preserve"> 2月 2日(金曜日)</t>
  </si>
  <si>
    <t>しろ菜信田煮</t>
  </si>
  <si>
    <t>ミートボールケチャップ</t>
  </si>
  <si>
    <t xml:space="preserve">  511kcal</t>
  </si>
  <si>
    <t xml:space="preserve">  511kcal</t>
  </si>
  <si>
    <t xml:space="preserve"> 19.7g</t>
  </si>
  <si>
    <t xml:space="preserve"> 19.7g</t>
  </si>
  <si>
    <t xml:space="preserve"> 10.0g</t>
  </si>
  <si>
    <t xml:space="preserve"> 86.8g</t>
  </si>
  <si>
    <t xml:space="preserve">  1.8g</t>
  </si>
  <si>
    <t>いなり寿司</t>
  </si>
  <si>
    <t>蒸し魚のあんかけ</t>
  </si>
  <si>
    <t>南瓜含め煮</t>
  </si>
  <si>
    <t>ピーナッツ和え</t>
  </si>
  <si>
    <t xml:space="preserve">  450kcal</t>
  </si>
  <si>
    <t xml:space="preserve"> 21.0g</t>
  </si>
  <si>
    <t xml:space="preserve"> 10.1g</t>
  </si>
  <si>
    <t xml:space="preserve"> 70.8g</t>
  </si>
  <si>
    <t>お好み焼き風</t>
  </si>
  <si>
    <t>＊玉子炒め添え</t>
  </si>
  <si>
    <t>ホーレン草の和え物</t>
  </si>
  <si>
    <t xml:space="preserve">  456kcal</t>
  </si>
  <si>
    <t xml:space="preserve"> 16.3g</t>
  </si>
  <si>
    <t xml:space="preserve">  8.7g</t>
  </si>
  <si>
    <t xml:space="preserve"> 79.5g</t>
  </si>
  <si>
    <t xml:space="preserve"> 1417kcal</t>
  </si>
  <si>
    <t xml:space="preserve"> 57.0g</t>
  </si>
  <si>
    <t xml:space="preserve"> 28.8g</t>
  </si>
  <si>
    <t>237.1g</t>
  </si>
  <si>
    <t xml:space="preserve">  7.1g</t>
  </si>
  <si>
    <t xml:space="preserve"> 2月 3日(土曜日)</t>
  </si>
  <si>
    <t>ソーセージｿｰｽ炒め</t>
  </si>
  <si>
    <t>厚揚げの含め煮</t>
  </si>
  <si>
    <t xml:space="preserve">  498kcal</t>
  </si>
  <si>
    <t xml:space="preserve"> 19.9g</t>
  </si>
  <si>
    <t xml:space="preserve">  9.0g</t>
  </si>
  <si>
    <t xml:space="preserve"> 85.7g</t>
  </si>
  <si>
    <t xml:space="preserve">  2.2g</t>
  </si>
  <si>
    <t>≪節分≫</t>
  </si>
  <si>
    <t>クリームパン</t>
  </si>
  <si>
    <t>イワシハンバーグ</t>
  </si>
  <si>
    <t>大豆のサラダ</t>
  </si>
  <si>
    <t>コンソメスープ</t>
  </si>
  <si>
    <t>節分ボーロ</t>
  </si>
  <si>
    <t xml:space="preserve"> 13.6g</t>
  </si>
  <si>
    <t xml:space="preserve"> 62.3g</t>
  </si>
  <si>
    <t xml:space="preserve">  2.4g</t>
  </si>
  <si>
    <t>チキンカツ</t>
  </si>
  <si>
    <t>ソテー添え</t>
  </si>
  <si>
    <t>切干大根煮</t>
  </si>
  <si>
    <t>白菜酢物</t>
  </si>
  <si>
    <t xml:space="preserve">  505kcal</t>
  </si>
  <si>
    <t xml:space="preserve"> 17.3g</t>
  </si>
  <si>
    <t xml:space="preserve">  9.8g</t>
  </si>
  <si>
    <t xml:space="preserve"> 88.7g</t>
  </si>
  <si>
    <t xml:space="preserve">  3.0g</t>
  </si>
  <si>
    <t xml:space="preserve"> 1431kcal</t>
  </si>
  <si>
    <t xml:space="preserve"> 53.5g</t>
  </si>
  <si>
    <t xml:space="preserve"> 32.4g</t>
  </si>
  <si>
    <t>236.7g</t>
  </si>
  <si>
    <t xml:space="preserve"> 2月 4日(日曜日)</t>
  </si>
  <si>
    <t>御飯</t>
  </si>
  <si>
    <t>大根煮物</t>
  </si>
  <si>
    <t>豆腐ナゲット</t>
  </si>
  <si>
    <t>豆腐ナゲット</t>
  </si>
  <si>
    <t>味噌汁</t>
  </si>
  <si>
    <t xml:space="preserve">  489kcal</t>
  </si>
  <si>
    <t xml:space="preserve"> 16.7g</t>
  </si>
  <si>
    <t xml:space="preserve">  8.4g</t>
  </si>
  <si>
    <t xml:space="preserve"> 87.4g</t>
  </si>
  <si>
    <t xml:space="preserve">  1.9g</t>
  </si>
  <si>
    <t>豚肉の甘辛炒め</t>
  </si>
  <si>
    <t>じゃが芋カレー煮</t>
  </si>
  <si>
    <t>キャベツのゆかり和え</t>
  </si>
  <si>
    <t xml:space="preserve">  600kcal</t>
  </si>
  <si>
    <t xml:space="preserve"> 16.9g</t>
  </si>
  <si>
    <t xml:space="preserve"> 23.0g</t>
  </si>
  <si>
    <t xml:space="preserve"> 86.1g</t>
  </si>
  <si>
    <t xml:space="preserve">  2.7g</t>
  </si>
  <si>
    <t>はんぺんのタルタル焼き</t>
  </si>
  <si>
    <t>チンゲン菜のソテー</t>
  </si>
  <si>
    <t>中華サラダ</t>
  </si>
  <si>
    <t xml:space="preserve">  470kcal</t>
  </si>
  <si>
    <t xml:space="preserve"> 14.0g</t>
  </si>
  <si>
    <t xml:space="preserve"> 12.3g</t>
  </si>
  <si>
    <t xml:space="preserve"> 77.4g</t>
  </si>
  <si>
    <t xml:space="preserve"> 1559kcal</t>
  </si>
  <si>
    <t xml:space="preserve"> 47.6g</t>
  </si>
  <si>
    <t xml:space="preserve"> 43.7g</t>
  </si>
  <si>
    <t>250.9g</t>
  </si>
  <si>
    <t xml:space="preserve">  7.2g</t>
  </si>
  <si>
    <t xml:space="preserve"> 2月 5日(月曜日)</t>
  </si>
  <si>
    <t>ウインナー炒め</t>
  </si>
  <si>
    <t>ホーレン草の煮びたし</t>
  </si>
  <si>
    <t xml:space="preserve">  461kcal</t>
  </si>
  <si>
    <t xml:space="preserve"> 17.3g</t>
  </si>
  <si>
    <t xml:space="preserve">  7.6g</t>
  </si>
  <si>
    <t xml:space="preserve"> 83.9g</t>
  </si>
  <si>
    <t xml:space="preserve">  2.0g</t>
  </si>
  <si>
    <t>鶏南蛮そば</t>
  </si>
  <si>
    <t>ひじきの炒め煮</t>
  </si>
  <si>
    <t>かぼちゃサラダ</t>
  </si>
  <si>
    <t xml:space="preserve"> 57.4g</t>
  </si>
  <si>
    <t xml:space="preserve">  3.6g</t>
  </si>
  <si>
    <t>巣ごもり卵</t>
  </si>
  <si>
    <t>根菜の炒め煮</t>
  </si>
  <si>
    <t>ﾌﾞﾛｯｺﾘｰのおかか和え</t>
  </si>
  <si>
    <t xml:space="preserve">  466kcal</t>
  </si>
  <si>
    <t xml:space="preserve"> 80.1g</t>
  </si>
  <si>
    <t xml:space="preserve"> 1397kcal</t>
  </si>
  <si>
    <t xml:space="preserve"> 52.4g</t>
  </si>
  <si>
    <t xml:space="preserve"> 34.0g</t>
  </si>
  <si>
    <t>221.4g</t>
  </si>
  <si>
    <t xml:space="preserve"> 2月 6日(火曜日)</t>
  </si>
  <si>
    <t>じゃが芋旨煮</t>
  </si>
  <si>
    <t>玉子サラダ</t>
  </si>
  <si>
    <t xml:space="preserve">  528kcal</t>
  </si>
  <si>
    <t xml:space="preserve"> 16.4g</t>
  </si>
  <si>
    <t xml:space="preserve"> 11.9g</t>
  </si>
  <si>
    <t xml:space="preserve"> 11.9g</t>
  </si>
  <si>
    <t xml:space="preserve"> 92.0g</t>
  </si>
  <si>
    <t xml:space="preserve">  2.3g</t>
  </si>
  <si>
    <t>豚肉の焼肉風炒め</t>
  </si>
  <si>
    <t>野菜ソテー添え</t>
  </si>
  <si>
    <t>里芋の煮物</t>
  </si>
  <si>
    <t>大根サラダ</t>
  </si>
  <si>
    <t xml:space="preserve">  646kcal</t>
  </si>
  <si>
    <t xml:space="preserve"> 27.4g</t>
  </si>
  <si>
    <t xml:space="preserve"> 85.0g</t>
  </si>
  <si>
    <t>アジフライ</t>
  </si>
  <si>
    <t>蒸し野菜添え</t>
  </si>
  <si>
    <t>がんもの含め煮</t>
  </si>
  <si>
    <t>カリフラワーの梅和え</t>
  </si>
  <si>
    <t xml:space="preserve">  503kcal</t>
  </si>
  <si>
    <t xml:space="preserve"> 11.5g</t>
  </si>
  <si>
    <t xml:space="preserve"> 82.9g</t>
  </si>
  <si>
    <t xml:space="preserve"> 1677kcal</t>
  </si>
  <si>
    <t xml:space="preserve"> 52.5g</t>
  </si>
  <si>
    <t xml:space="preserve"> 50.8g</t>
  </si>
  <si>
    <t>259.9g</t>
  </si>
  <si>
    <t xml:space="preserve">  7.4g</t>
  </si>
  <si>
    <t xml:space="preserve"> 2月 7日(水曜日)</t>
  </si>
  <si>
    <t>サイコロ厚揚煮</t>
  </si>
  <si>
    <t xml:space="preserve">  467kcal</t>
  </si>
  <si>
    <t xml:space="preserve">  467kcal</t>
  </si>
  <si>
    <t xml:space="preserve"> 19.7g</t>
  </si>
  <si>
    <t xml:space="preserve">  7.5g</t>
  </si>
  <si>
    <t xml:space="preserve">  7.5g</t>
  </si>
  <si>
    <t xml:space="preserve"> 81.0g</t>
  </si>
  <si>
    <t xml:space="preserve">  1.7g</t>
  </si>
  <si>
    <t>魚の西京焼き</t>
  </si>
  <si>
    <t>野菜添え</t>
  </si>
  <si>
    <t>ビーフン中華炒め</t>
  </si>
  <si>
    <t>菜の花の和え物</t>
  </si>
  <si>
    <t xml:space="preserve">  465kcal</t>
  </si>
  <si>
    <t xml:space="preserve"> 20.5g</t>
  </si>
  <si>
    <t xml:space="preserve">  5.9g</t>
  </si>
  <si>
    <t xml:space="preserve"> 84.1g</t>
  </si>
  <si>
    <t>鶏肉と大根のこってり煮</t>
  </si>
  <si>
    <t>シューマイ2種</t>
  </si>
  <si>
    <t>もやしの塩ダレ和え</t>
  </si>
  <si>
    <t xml:space="preserve">  591kcal</t>
  </si>
  <si>
    <t xml:space="preserve"> 20.8g</t>
  </si>
  <si>
    <t xml:space="preserve"> 18.7g</t>
  </si>
  <si>
    <t xml:space="preserve"> 1523kcal</t>
  </si>
  <si>
    <t xml:space="preserve"> 61.0g</t>
  </si>
  <si>
    <t xml:space="preserve"> 32.1g</t>
  </si>
  <si>
    <t>251.0g</t>
  </si>
  <si>
    <t xml:space="preserve">  6.2g</t>
  </si>
  <si>
    <t xml:space="preserve"> 2月 8日(木曜日)</t>
  </si>
  <si>
    <t>青切昆布含め煮</t>
  </si>
  <si>
    <t>オレンジジュース（15時配膳）</t>
  </si>
  <si>
    <t xml:space="preserve">  471kcal</t>
  </si>
  <si>
    <t xml:space="preserve"> 11.8g</t>
  </si>
  <si>
    <t xml:space="preserve">  7.3g</t>
  </si>
  <si>
    <t xml:space="preserve"> 91.2g</t>
  </si>
  <si>
    <t xml:space="preserve">  2.4g</t>
  </si>
  <si>
    <t>煮込みハンバーグ</t>
  </si>
  <si>
    <t>スパソテー添え</t>
  </si>
  <si>
    <t>さつま芋のレーズン煮</t>
  </si>
  <si>
    <t>キャベツのサラダ</t>
  </si>
  <si>
    <t>108.4g</t>
  </si>
  <si>
    <t>具だくさん豚汁(大)</t>
  </si>
  <si>
    <t>野菜コロッケ</t>
  </si>
  <si>
    <t>ホーレン草の錦糸和え</t>
  </si>
  <si>
    <t xml:space="preserve">  494kcal</t>
  </si>
  <si>
    <t xml:space="preserve"> 13.8g</t>
  </si>
  <si>
    <t xml:space="preserve"> 91.1g</t>
  </si>
  <si>
    <t xml:space="preserve"> 1565kcal</t>
  </si>
  <si>
    <t xml:space="preserve"> 39.7g</t>
  </si>
  <si>
    <t xml:space="preserve"> 29.1g</t>
  </si>
  <si>
    <t>290.7g</t>
  </si>
  <si>
    <t xml:space="preserve"> 2月 9日(金曜日)</t>
  </si>
  <si>
    <t>つみれケチャップ煮</t>
  </si>
  <si>
    <t>大根金平</t>
  </si>
  <si>
    <t xml:space="preserve">  442kcal</t>
  </si>
  <si>
    <t xml:space="preserve">  442kcal</t>
  </si>
  <si>
    <t xml:space="preserve"> 16.6g</t>
  </si>
  <si>
    <t xml:space="preserve">  4.4g</t>
  </si>
  <si>
    <t xml:space="preserve"> 85.0g</t>
  </si>
  <si>
    <t xml:space="preserve">  2.2g</t>
  </si>
  <si>
    <t>天ぷら盛り合わせ</t>
  </si>
  <si>
    <t>味噌炒め</t>
  </si>
  <si>
    <t>酢の物</t>
  </si>
  <si>
    <t xml:space="preserve"> 10.7g</t>
  </si>
  <si>
    <t>112.5g</t>
  </si>
  <si>
    <t>鶏肉のﾊﾆｰﾏｽﾀｰﾄﾞ焼</t>
  </si>
  <si>
    <t>えんどう添え</t>
  </si>
  <si>
    <t>冬瓜くず煮</t>
  </si>
  <si>
    <t>菜の花サラダ</t>
  </si>
  <si>
    <t xml:space="preserve"> 23.2g</t>
  </si>
  <si>
    <t xml:space="preserve"> 15.3g</t>
  </si>
  <si>
    <t xml:space="preserve"> 77.0g</t>
  </si>
  <si>
    <t xml:space="preserve"> 1552kcal</t>
  </si>
  <si>
    <t xml:space="preserve"> 51.7g</t>
  </si>
  <si>
    <t xml:space="preserve"> 30.4g</t>
  </si>
  <si>
    <t>274.5g</t>
  </si>
  <si>
    <t xml:space="preserve">  6.4g</t>
  </si>
  <si>
    <t xml:space="preserve"> 2月10日(土曜日)</t>
  </si>
  <si>
    <t>里芋磯煮</t>
  </si>
  <si>
    <t xml:space="preserve">  483kcal</t>
  </si>
  <si>
    <t xml:space="preserve"> 17.7g</t>
  </si>
  <si>
    <t xml:space="preserve">  8.9g</t>
  </si>
  <si>
    <t xml:space="preserve"> 85.7g</t>
  </si>
  <si>
    <t xml:space="preserve">  2.1g</t>
  </si>
  <si>
    <t>あんパン</t>
  </si>
  <si>
    <t>ひじきと野菜のオムレツ</t>
  </si>
  <si>
    <t>ゆでブロッコリー</t>
  </si>
  <si>
    <t>ポテトサラダ</t>
  </si>
  <si>
    <t>フルーツ</t>
  </si>
  <si>
    <t xml:space="preserve">  517kcal</t>
  </si>
  <si>
    <t xml:space="preserve"> 16.5g</t>
  </si>
  <si>
    <t xml:space="preserve"> 75.4g</t>
  </si>
  <si>
    <t>魚と豆腐の炊き合わせ</t>
  </si>
  <si>
    <t>うずら豆の煮物</t>
  </si>
  <si>
    <t>白菜サラダ</t>
  </si>
  <si>
    <t xml:space="preserve">  512kcal</t>
  </si>
  <si>
    <t xml:space="preserve"> 22.3g</t>
  </si>
  <si>
    <t xml:space="preserve"> 93.5g</t>
  </si>
  <si>
    <t xml:space="preserve"> 1512kcal</t>
  </si>
  <si>
    <t xml:space="preserve"> 58.3g</t>
  </si>
  <si>
    <t xml:space="preserve"> 31.8g</t>
  </si>
  <si>
    <t>254.6g</t>
  </si>
  <si>
    <t xml:space="preserve"> 2月11日(日曜日)</t>
  </si>
  <si>
    <t>御飯</t>
  </si>
  <si>
    <t>高野豆腐の含め煮</t>
  </si>
  <si>
    <t>高野豆腐の含め煮</t>
  </si>
  <si>
    <t>竹輪のソース炒め</t>
  </si>
  <si>
    <t>味噌汁</t>
  </si>
  <si>
    <t xml:space="preserve">  479kcal</t>
  </si>
  <si>
    <t xml:space="preserve">  479kcal</t>
  </si>
  <si>
    <t xml:space="preserve">  5.7g</t>
  </si>
  <si>
    <t xml:space="preserve"> 89.1g</t>
  </si>
  <si>
    <t xml:space="preserve"> 89.1g</t>
  </si>
  <si>
    <t xml:space="preserve">  3.0g</t>
  </si>
  <si>
    <t>鯖の塩焼き</t>
  </si>
  <si>
    <t>大根炒め煮</t>
  </si>
  <si>
    <t>ブロッコリーの胡麻サラダ</t>
  </si>
  <si>
    <t xml:space="preserve"> 19.5g</t>
  </si>
  <si>
    <t xml:space="preserve"> 76.6g</t>
  </si>
  <si>
    <t>とんかつ</t>
  </si>
  <si>
    <t xml:space="preserve">  556kcal</t>
  </si>
  <si>
    <t xml:space="preserve"> 13.5g</t>
  </si>
  <si>
    <t>103.2g</t>
  </si>
  <si>
    <t xml:space="preserve"> 1580kcal</t>
  </si>
  <si>
    <t xml:space="preserve"> 52.9g</t>
  </si>
  <si>
    <t xml:space="preserve"> 36.1g</t>
  </si>
  <si>
    <t>268.9g</t>
  </si>
  <si>
    <t xml:space="preserve"> 2月12日(月曜日)</t>
  </si>
  <si>
    <t>白菜中華煮</t>
  </si>
  <si>
    <t>ﾌﾟﾁ豆腐の含め煮</t>
  </si>
  <si>
    <t xml:space="preserve">  443kcal</t>
  </si>
  <si>
    <t xml:space="preserve"> 18.6g</t>
  </si>
  <si>
    <t xml:space="preserve"> 18.6g</t>
  </si>
  <si>
    <t xml:space="preserve">  4.3g</t>
  </si>
  <si>
    <t xml:space="preserve"> 85.1g</t>
  </si>
  <si>
    <t xml:space="preserve">  2.5g</t>
  </si>
  <si>
    <t>豚肉のポン酢炒め</t>
  </si>
  <si>
    <t>金平こんにゃく</t>
  </si>
  <si>
    <t>明太子風味サラダ</t>
  </si>
  <si>
    <t xml:space="preserve">  624kcal</t>
  </si>
  <si>
    <t xml:space="preserve"> 28.5g</t>
  </si>
  <si>
    <t xml:space="preserve"> 78.8g</t>
  </si>
  <si>
    <t>オムレツ　中華あん</t>
  </si>
  <si>
    <t>馬鈴煮</t>
  </si>
  <si>
    <t>白菜の塩昆布和え</t>
  </si>
  <si>
    <t xml:space="preserve"> 14.8g</t>
  </si>
  <si>
    <t xml:space="preserve"> 12.0g</t>
  </si>
  <si>
    <t xml:space="preserve"> 87.7g</t>
  </si>
  <si>
    <t xml:space="preserve"> 1578kcal</t>
  </si>
  <si>
    <t xml:space="preserve"> 49.5g</t>
  </si>
  <si>
    <t xml:space="preserve"> 44.8g</t>
  </si>
  <si>
    <t>251.6g</t>
  </si>
  <si>
    <t xml:space="preserve"> 2月13日(火曜日)</t>
  </si>
  <si>
    <t>さつま揚げ味噌炒め</t>
  </si>
  <si>
    <t>小松菜のツナ煮</t>
  </si>
  <si>
    <t xml:space="preserve">  451kcal</t>
  </si>
  <si>
    <t xml:space="preserve"> 17.6g</t>
  </si>
  <si>
    <t xml:space="preserve">  5.7g</t>
  </si>
  <si>
    <t xml:space="preserve"> 83.8g</t>
  </si>
  <si>
    <t>鶏肉の塩こうじ焼き</t>
  </si>
  <si>
    <t>インゲングラッセ</t>
  </si>
  <si>
    <t>ﾌﾞﾛｯｺﾘｰのﾋﾟｰﾅｯﾂ和え</t>
  </si>
  <si>
    <t xml:space="preserve">  565kcal</t>
  </si>
  <si>
    <t xml:space="preserve"> 25.1g</t>
  </si>
  <si>
    <t xml:space="preserve"> 80.3g</t>
  </si>
  <si>
    <t>えび入りかき揚げ</t>
  </si>
  <si>
    <t>ごま酢和え</t>
  </si>
  <si>
    <t xml:space="preserve"> 19.2g</t>
  </si>
  <si>
    <t xml:space="preserve"> 97.5g</t>
  </si>
  <si>
    <t xml:space="preserve"> 1556kcal</t>
  </si>
  <si>
    <t xml:space="preserve"> 61.9g</t>
  </si>
  <si>
    <t xml:space="preserve"> 33.1g</t>
  </si>
  <si>
    <t>261.6g</t>
  </si>
  <si>
    <t xml:space="preserve">  6.6g</t>
  </si>
  <si>
    <t xml:space="preserve"> 2月14日(水曜日)</t>
  </si>
  <si>
    <t>御　飯</t>
  </si>
  <si>
    <t>けんちょう</t>
  </si>
  <si>
    <t xml:space="preserve">  537kcal</t>
  </si>
  <si>
    <t xml:space="preserve"> 17.5g</t>
  </si>
  <si>
    <t xml:space="preserve"> 17.5g</t>
  </si>
  <si>
    <t xml:space="preserve"> 14.2g</t>
  </si>
  <si>
    <t xml:space="preserve"> 86.6g</t>
  </si>
  <si>
    <t>《バレンタインデー》</t>
  </si>
  <si>
    <t>とろっと玉子のオムライス</t>
  </si>
  <si>
    <t>ハートのコロッケ</t>
  </si>
  <si>
    <t>ホーレン草ソテー</t>
  </si>
  <si>
    <t>ワカメスープ</t>
  </si>
  <si>
    <t xml:space="preserve">  638kcal</t>
  </si>
  <si>
    <t xml:space="preserve"> 22.2g</t>
  </si>
  <si>
    <t xml:space="preserve"> 96.5g</t>
  </si>
  <si>
    <t xml:space="preserve">  3.1g</t>
  </si>
  <si>
    <t>鶏肉と生揚げの甘辛炒め</t>
  </si>
  <si>
    <t>にらまんじゅう</t>
  </si>
  <si>
    <t xml:space="preserve">  582kcal</t>
  </si>
  <si>
    <t xml:space="preserve"> 20.1g</t>
  </si>
  <si>
    <t xml:space="preserve"> 77.9g</t>
  </si>
  <si>
    <t xml:space="preserve"> 1757kcal</t>
  </si>
  <si>
    <t xml:space="preserve"> 56.8g</t>
  </si>
  <si>
    <t xml:space="preserve"> 56.5g</t>
  </si>
  <si>
    <t>261.0g</t>
  </si>
  <si>
    <t xml:space="preserve">  8.0g</t>
  </si>
  <si>
    <t xml:space="preserve"> 2月15日(木曜日)</t>
  </si>
  <si>
    <t>大豆トマト煮</t>
  </si>
  <si>
    <t>白菜の煮びたし</t>
  </si>
  <si>
    <t>ミルクティー（15時配膳）</t>
  </si>
  <si>
    <t xml:space="preserve">  429kcal</t>
  </si>
  <si>
    <t xml:space="preserve"> 12.1g</t>
  </si>
  <si>
    <t xml:space="preserve">  6.0g</t>
  </si>
  <si>
    <t xml:space="preserve">  6.0g</t>
  </si>
  <si>
    <t xml:space="preserve"> 81.8g</t>
  </si>
  <si>
    <t xml:space="preserve"> 81.8g</t>
  </si>
  <si>
    <t xml:space="preserve">  1.7g</t>
  </si>
  <si>
    <t>焼きそば</t>
  </si>
  <si>
    <t>シューマイ</t>
  </si>
  <si>
    <t xml:space="preserve"> 14.9g</t>
  </si>
  <si>
    <t xml:space="preserve"> 25.8g</t>
  </si>
  <si>
    <t xml:space="preserve"> 49.9g</t>
  </si>
  <si>
    <t>親子焼き</t>
  </si>
  <si>
    <t>青梗菜の炒め物</t>
  </si>
  <si>
    <t>ゆず風味和え</t>
  </si>
  <si>
    <t xml:space="preserve">  493kcal</t>
  </si>
  <si>
    <t xml:space="preserve"> 1401kcal</t>
  </si>
  <si>
    <t xml:space="preserve"> 44.5g</t>
  </si>
  <si>
    <t xml:space="preserve"> 45.3g</t>
  </si>
  <si>
    <t>210.5g</t>
  </si>
  <si>
    <t xml:space="preserve"> 2月16日(金曜日)</t>
  </si>
  <si>
    <t>うまい菜胡麻煮</t>
  </si>
  <si>
    <t xml:space="preserve">  489kcal</t>
  </si>
  <si>
    <t xml:space="preserve"> 19.4g</t>
  </si>
  <si>
    <t xml:space="preserve"> 19.4g</t>
  </si>
  <si>
    <t xml:space="preserve">  7.2g</t>
  </si>
  <si>
    <t xml:space="preserve"> 87.8g</t>
  </si>
  <si>
    <t>メンチカツ</t>
  </si>
  <si>
    <t>なすの煮付け</t>
  </si>
  <si>
    <t>かぼちゃのサラダ</t>
  </si>
  <si>
    <t xml:space="preserve">  597kcal</t>
  </si>
  <si>
    <t xml:space="preserve"> 14.4g</t>
  </si>
  <si>
    <t xml:space="preserve"> 93.9g</t>
  </si>
  <si>
    <t>焼き魚のおろしダレ</t>
  </si>
  <si>
    <t>コンソメ煮</t>
  </si>
  <si>
    <t xml:space="preserve"> 81.3g</t>
  </si>
  <si>
    <t xml:space="preserve"> 1553kcal</t>
  </si>
  <si>
    <t xml:space="preserve"> 56.0g</t>
  </si>
  <si>
    <t xml:space="preserve"> 34.3g</t>
  </si>
  <si>
    <t>263.0g</t>
  </si>
  <si>
    <t xml:space="preserve"> 2月17日(土曜日)</t>
  </si>
  <si>
    <t>にんじん信田煮</t>
  </si>
  <si>
    <t>ホーレン草のベーコンソテー</t>
  </si>
  <si>
    <t xml:space="preserve">  445kcal</t>
  </si>
  <si>
    <t xml:space="preserve"> 18.5g</t>
  </si>
  <si>
    <t xml:space="preserve">  6.1g</t>
  </si>
  <si>
    <t xml:space="preserve"> 78.6g</t>
  </si>
  <si>
    <t>チョコパン</t>
  </si>
  <si>
    <t>クリームシチュー</t>
  </si>
  <si>
    <t>フルーツゼリー（ぶどう）</t>
  </si>
  <si>
    <t xml:space="preserve">  520kcal</t>
  </si>
  <si>
    <t xml:space="preserve"> 13.4g</t>
  </si>
  <si>
    <t>白身魚のカレー焼き</t>
  </si>
  <si>
    <t>レンコン金平</t>
  </si>
  <si>
    <t>胡麻和え</t>
  </si>
  <si>
    <t xml:space="preserve">  447kcal</t>
  </si>
  <si>
    <t xml:space="preserve">  5.2g</t>
  </si>
  <si>
    <t xml:space="preserve"> 83.7g</t>
  </si>
  <si>
    <t xml:space="preserve"> 1412kcal</t>
  </si>
  <si>
    <t xml:space="preserve"> 50.5g</t>
  </si>
  <si>
    <t>265.5g</t>
  </si>
  <si>
    <t xml:space="preserve">  7.0g</t>
  </si>
  <si>
    <t xml:space="preserve"> 2月18日(日曜日)</t>
  </si>
  <si>
    <t>山芋くず煮</t>
  </si>
  <si>
    <t>お好みソース炒め</t>
  </si>
  <si>
    <t xml:space="preserve">  466kcal</t>
  </si>
  <si>
    <t xml:space="preserve"> 16.0g</t>
  </si>
  <si>
    <t xml:space="preserve">  5.8g</t>
  </si>
  <si>
    <t xml:space="preserve"> 89.6g</t>
  </si>
  <si>
    <t>オムレツ　ｹﾁｬｯﾌﾟｿｰｽがけ</t>
  </si>
  <si>
    <t>白菜の塩だれ和え</t>
  </si>
  <si>
    <t>青切昆布煮</t>
  </si>
  <si>
    <t xml:space="preserve"> 13.0g</t>
  </si>
  <si>
    <t xml:space="preserve"> 83.2g</t>
  </si>
  <si>
    <t xml:space="preserve">  3.3g</t>
  </si>
  <si>
    <t>肉豆腐</t>
  </si>
  <si>
    <t>スパサラダ</t>
  </si>
  <si>
    <t>フルーツ缶（りんご）</t>
  </si>
  <si>
    <t xml:space="preserve">  670kcal</t>
  </si>
  <si>
    <t xml:space="preserve"> 29.4g</t>
  </si>
  <si>
    <t xml:space="preserve"> 82.2g</t>
  </si>
  <si>
    <t xml:space="preserve"> 49.8g</t>
  </si>
  <si>
    <t xml:space="preserve"> 42.4g</t>
  </si>
  <si>
    <t xml:space="preserve"> 2月19日(月曜日)</t>
  </si>
  <si>
    <t>うの花炒り煮</t>
  </si>
  <si>
    <t>ハムソーステーキ</t>
  </si>
  <si>
    <t xml:space="preserve">  481kcal</t>
  </si>
  <si>
    <t xml:space="preserve"> 18.3g</t>
  </si>
  <si>
    <t xml:space="preserve">  9.3g</t>
  </si>
  <si>
    <t xml:space="preserve"> 83.3g</t>
  </si>
  <si>
    <t>ふわふわはんぺんの玉子丼</t>
  </si>
  <si>
    <t xml:space="preserve">  536kcal</t>
  </si>
  <si>
    <t>100.5g</t>
  </si>
  <si>
    <t xml:space="preserve">  2.9g</t>
  </si>
  <si>
    <t>コロッケ</t>
  </si>
  <si>
    <t>菜の花ゴマドレ和え</t>
  </si>
  <si>
    <t xml:space="preserve">  558kcal</t>
  </si>
  <si>
    <t xml:space="preserve"> 11.3g</t>
  </si>
  <si>
    <t>181.1g</t>
  </si>
  <si>
    <t xml:space="preserve"> 1575kcal</t>
  </si>
  <si>
    <t xml:space="preserve"> 51.9g</t>
  </si>
  <si>
    <t xml:space="preserve"> 28.2g</t>
  </si>
  <si>
    <t>364.9g</t>
  </si>
  <si>
    <t xml:space="preserve"> 2月20日(火曜日)</t>
  </si>
  <si>
    <t>キャベツのコンソメ醤油煮</t>
  </si>
  <si>
    <t xml:space="preserve">  434kcal</t>
  </si>
  <si>
    <t xml:space="preserve">  4.2g</t>
  </si>
  <si>
    <t xml:space="preserve"> 79.1g</t>
  </si>
  <si>
    <t xml:space="preserve">  1.7g</t>
  </si>
  <si>
    <t>オイスター炒め</t>
  </si>
  <si>
    <t>ギョーザのあんかけ</t>
  </si>
  <si>
    <t xml:space="preserve">  640kcal</t>
  </si>
  <si>
    <t xml:space="preserve"> 26.4g</t>
  </si>
  <si>
    <t xml:space="preserve"> 86.4g</t>
  </si>
  <si>
    <t>魚のムニエル</t>
  </si>
  <si>
    <t>炒り豆腐</t>
  </si>
  <si>
    <t>カリフラワーの酢物</t>
  </si>
  <si>
    <t xml:space="preserve"> 23.4g</t>
  </si>
  <si>
    <t xml:space="preserve"> 80.5g</t>
  </si>
  <si>
    <t xml:space="preserve"> 1541kcal</t>
  </si>
  <si>
    <t xml:space="preserve"> 59.5g</t>
  </si>
  <si>
    <t xml:space="preserve"> 37.9g</t>
  </si>
  <si>
    <t>246.0g</t>
  </si>
  <si>
    <t xml:space="preserve"> 2月21日(水曜日)</t>
  </si>
  <si>
    <t>肉団子塩煮</t>
  </si>
  <si>
    <t xml:space="preserve">  441kcal</t>
  </si>
  <si>
    <t xml:space="preserve"> 17.3g</t>
  </si>
  <si>
    <t xml:space="preserve">  5.3g</t>
  </si>
  <si>
    <t xml:space="preserve"> 83.0g</t>
  </si>
  <si>
    <t xml:space="preserve">  2.0g</t>
  </si>
  <si>
    <t>白身魚のフライ</t>
  </si>
  <si>
    <t>かき玉スープ</t>
  </si>
  <si>
    <t xml:space="preserve">  559kcal</t>
  </si>
  <si>
    <t xml:space="preserve"> 15.5g</t>
  </si>
  <si>
    <t xml:space="preserve"> 90.0g</t>
  </si>
  <si>
    <t>ねぎ焼き</t>
  </si>
  <si>
    <t>フルーツ（バナナ）</t>
  </si>
  <si>
    <t xml:space="preserve">  480kcal</t>
  </si>
  <si>
    <t xml:space="preserve">  8.3g</t>
  </si>
  <si>
    <t xml:space="preserve"> 86.9g</t>
  </si>
  <si>
    <t xml:space="preserve"> 1480kcal</t>
  </si>
  <si>
    <t xml:space="preserve"> 49.3g</t>
  </si>
  <si>
    <t xml:space="preserve"> 2月22日(木曜日)</t>
  </si>
  <si>
    <t>切干炒め煮</t>
  </si>
  <si>
    <t>コールスローサラダ</t>
  </si>
  <si>
    <t>リンゴジュース（15時配膳）</t>
  </si>
  <si>
    <t xml:space="preserve">  484kcal</t>
  </si>
  <si>
    <t xml:space="preserve">  8.4g</t>
  </si>
  <si>
    <t xml:space="preserve"> 10.5g</t>
  </si>
  <si>
    <t xml:space="preserve"> 90.1g</t>
  </si>
  <si>
    <t xml:space="preserve">  1.9g</t>
  </si>
  <si>
    <t>鶏肉の味噌焼き</t>
  </si>
  <si>
    <t>豚肉と野菜のソース炒め</t>
  </si>
  <si>
    <t>ゆず風味の酢物</t>
  </si>
  <si>
    <t>おぼろ汁</t>
  </si>
  <si>
    <t xml:space="preserve">  523kcal</t>
  </si>
  <si>
    <t>はんぺん玉子とじ</t>
  </si>
  <si>
    <t>ブロッコリーの明太子和え</t>
  </si>
  <si>
    <t xml:space="preserve"> 1490kcal</t>
  </si>
  <si>
    <t xml:space="preserve"> 47.1g</t>
  </si>
  <si>
    <t xml:space="preserve"> 36.7g</t>
  </si>
  <si>
    <t>249.4g</t>
  </si>
  <si>
    <t xml:space="preserve"> 2月23日(金曜日)</t>
  </si>
  <si>
    <t>枝豆がんも煮</t>
  </si>
  <si>
    <t>うずら豆の甘煮</t>
  </si>
  <si>
    <t xml:space="preserve">  525kcal</t>
  </si>
  <si>
    <t xml:space="preserve"> 18.2g</t>
  </si>
  <si>
    <t xml:space="preserve"> 18.2g</t>
  </si>
  <si>
    <t xml:space="preserve">  5.3g</t>
  </si>
  <si>
    <t>101.5g</t>
  </si>
  <si>
    <t xml:space="preserve">  1.5g</t>
  </si>
  <si>
    <t>魚のカレー焼き</t>
  </si>
  <si>
    <t>馬鈴の旨煮</t>
  </si>
  <si>
    <t xml:space="preserve">  507kcal</t>
  </si>
  <si>
    <t xml:space="preserve"> 20.4g</t>
  </si>
  <si>
    <t xml:space="preserve"> 94.4g</t>
  </si>
  <si>
    <t>＊ｹﾁｬｯﾌﾟｿｰｽ</t>
  </si>
  <si>
    <t>グラッセ</t>
  </si>
  <si>
    <t>ひじきの炒り煮</t>
  </si>
  <si>
    <t xml:space="preserve">  527kcal</t>
  </si>
  <si>
    <t xml:space="preserve"> 17.0g</t>
  </si>
  <si>
    <t xml:space="preserve"> 12.4g</t>
  </si>
  <si>
    <t xml:space="preserve"> 55.6g</t>
  </si>
  <si>
    <t xml:space="preserve"> 24.6g</t>
  </si>
  <si>
    <t>285.0g</t>
  </si>
  <si>
    <t xml:space="preserve"> 2月24日(土曜日)</t>
  </si>
  <si>
    <t>じゃが芋くず煮</t>
  </si>
  <si>
    <t xml:space="preserve">  453kcal</t>
  </si>
  <si>
    <t xml:space="preserve"> 16.9g</t>
  </si>
  <si>
    <t xml:space="preserve">  3.2g</t>
  </si>
  <si>
    <t xml:space="preserve"> 92.8g</t>
  </si>
  <si>
    <t xml:space="preserve">  1.7g</t>
  </si>
  <si>
    <t>蒸しパン</t>
  </si>
  <si>
    <t>ミートボール甘酢あん</t>
  </si>
  <si>
    <t>野菜の塩炒め</t>
  </si>
  <si>
    <t>玉子スープ</t>
  </si>
  <si>
    <t>フルーツ缶（もも）</t>
  </si>
  <si>
    <t xml:space="preserve">  427kcal</t>
  </si>
  <si>
    <t xml:space="preserve"> 15.1g</t>
  </si>
  <si>
    <t xml:space="preserve"> 54.7g</t>
  </si>
  <si>
    <t>焼き豆腐の肉あんかけ</t>
  </si>
  <si>
    <t>大根の炒め煮</t>
  </si>
  <si>
    <t xml:space="preserve"> 22.6g</t>
  </si>
  <si>
    <t xml:space="preserve"> 83.1g</t>
  </si>
  <si>
    <t xml:space="preserve"> 1477kcal</t>
  </si>
  <si>
    <t xml:space="preserve"> 54.6g</t>
  </si>
  <si>
    <t xml:space="preserve"> 40.6g</t>
  </si>
  <si>
    <t>230.6g</t>
  </si>
  <si>
    <t xml:space="preserve"> 2月25日(日曜日)</t>
  </si>
  <si>
    <t>五目豆</t>
  </si>
  <si>
    <t>10種類のサラダ</t>
  </si>
  <si>
    <t>味噌汁</t>
  </si>
  <si>
    <t xml:space="preserve">  526kcal</t>
  </si>
  <si>
    <t xml:space="preserve"> 16.3g</t>
  </si>
  <si>
    <t xml:space="preserve">  9.3g</t>
  </si>
  <si>
    <t xml:space="preserve"> 96.1g</t>
  </si>
  <si>
    <t xml:space="preserve">  2.2g</t>
  </si>
  <si>
    <t>玉子のよせ焼き</t>
  </si>
  <si>
    <t>インゲンソテー</t>
  </si>
  <si>
    <t>ビーフン炒め</t>
  </si>
  <si>
    <t>白菜と春菊の胡麻和え</t>
  </si>
  <si>
    <t xml:space="preserve">  509kcal</t>
  </si>
  <si>
    <t xml:space="preserve"> 15.9g</t>
  </si>
  <si>
    <t xml:space="preserve"> 12.5g</t>
  </si>
  <si>
    <t>きんぴらごぼう</t>
  </si>
  <si>
    <t>ｶﾘﾌﾗﾜｰの明太子サラダ</t>
  </si>
  <si>
    <t xml:space="preserve">  7.8g</t>
  </si>
  <si>
    <t xml:space="preserve"> 83.6g</t>
  </si>
  <si>
    <t xml:space="preserve"> 1485kcal</t>
  </si>
  <si>
    <t xml:space="preserve"> 45.7g</t>
  </si>
  <si>
    <t xml:space="preserve"> 29.6g</t>
  </si>
  <si>
    <t>263.5g</t>
  </si>
  <si>
    <t xml:space="preserve"> 2月26日(月曜日)</t>
  </si>
  <si>
    <t>ひじきのツナ煮</t>
  </si>
  <si>
    <t>竹輪とホーレン草のソテー</t>
  </si>
  <si>
    <t xml:space="preserve">  437kcal</t>
  </si>
  <si>
    <t xml:space="preserve"> 15.6g</t>
  </si>
  <si>
    <t xml:space="preserve"> 15.6g</t>
  </si>
  <si>
    <t xml:space="preserve">  4.8g</t>
  </si>
  <si>
    <t xml:space="preserve"> 84.7g</t>
  </si>
  <si>
    <t>鶏肉の照焼</t>
  </si>
  <si>
    <t>野菜マヨソテー</t>
  </si>
  <si>
    <t>酢味噌和え</t>
  </si>
  <si>
    <t xml:space="preserve">  532kcal</t>
  </si>
  <si>
    <t xml:space="preserve"> 24.2g</t>
  </si>
  <si>
    <t xml:space="preserve"> 76.1g</t>
  </si>
  <si>
    <t xml:space="preserve">  1.3g</t>
  </si>
  <si>
    <t>カレーライス</t>
  </si>
  <si>
    <t>大根の和風サラダ</t>
  </si>
  <si>
    <t>フルーツ缶（みかん）</t>
  </si>
  <si>
    <t>＊福神漬け＊</t>
  </si>
  <si>
    <t xml:space="preserve"> 11.0g</t>
  </si>
  <si>
    <t xml:space="preserve"> 89.2g</t>
  </si>
  <si>
    <t xml:space="preserve"> 1527kcal</t>
  </si>
  <si>
    <t>250.0g</t>
  </si>
  <si>
    <t xml:space="preserve"> 2月27日(火曜日)</t>
  </si>
  <si>
    <t>野菜天旨煮</t>
  </si>
  <si>
    <t xml:space="preserve">  552kcal</t>
  </si>
  <si>
    <t xml:space="preserve"> 14.3g</t>
  </si>
  <si>
    <t xml:space="preserve"> 11.8g</t>
  </si>
  <si>
    <t xml:space="preserve"> 97.5g</t>
  </si>
  <si>
    <t>あんこうの南蛮漬け</t>
  </si>
  <si>
    <t xml:space="preserve">  549kcal</t>
  </si>
  <si>
    <t xml:space="preserve">  6.7g</t>
  </si>
  <si>
    <t>103.6g</t>
  </si>
  <si>
    <t>豚肉と野菜の中華煮</t>
  </si>
  <si>
    <t>ゆず味噌</t>
  </si>
  <si>
    <t xml:space="preserve">  594kcal</t>
  </si>
  <si>
    <t xml:space="preserve"> 21.9g</t>
  </si>
  <si>
    <t xml:space="preserve"> 1695kcal</t>
  </si>
  <si>
    <t xml:space="preserve"> 40.4g</t>
  </si>
  <si>
    <t>285.8g</t>
  </si>
  <si>
    <t xml:space="preserve"> 2月28日(水曜日)</t>
  </si>
  <si>
    <t>ホーレン草信田煮</t>
  </si>
  <si>
    <t xml:space="preserve">  545kcal</t>
  </si>
  <si>
    <t xml:space="preserve"> 14.4g</t>
  </si>
  <si>
    <t xml:space="preserve"> 13.4g</t>
  </si>
  <si>
    <t xml:space="preserve"> 92.7g</t>
  </si>
  <si>
    <t xml:space="preserve">  2.6g</t>
  </si>
  <si>
    <t>ラーメン</t>
  </si>
  <si>
    <t>クリーミィコロッケ</t>
  </si>
  <si>
    <t xml:space="preserve">  323kcal</t>
  </si>
  <si>
    <t xml:space="preserve"> 11.2g</t>
  </si>
  <si>
    <t xml:space="preserve"> 46.4g</t>
  </si>
  <si>
    <t>ｶﾘﾌﾗﾜｰのさっぱり和え</t>
  </si>
  <si>
    <t xml:space="preserve">  492kcal</t>
  </si>
  <si>
    <t xml:space="preserve"> 21.1g</t>
  </si>
  <si>
    <t xml:space="preserve"> 12.8g</t>
  </si>
  <si>
    <t xml:space="preserve"> 1360kcal</t>
  </si>
  <si>
    <t xml:space="preserve"> 47.8g</t>
  </si>
  <si>
    <t xml:space="preserve"> 37.4g</t>
  </si>
  <si>
    <t>216.5g</t>
  </si>
  <si>
    <t xml:space="preserve"> 2月29日(木曜日)</t>
  </si>
  <si>
    <t>はんぺんみぞれ煮</t>
  </si>
  <si>
    <t>野菜ソース炒め</t>
  </si>
  <si>
    <t xml:space="preserve">  464kcal</t>
  </si>
  <si>
    <t xml:space="preserve"> 13.2g</t>
  </si>
  <si>
    <t xml:space="preserve">  5.9g</t>
  </si>
  <si>
    <t xml:space="preserve"> 90.5g</t>
  </si>
  <si>
    <t>和風ハンバーグ</t>
  </si>
  <si>
    <t>根菜炒め煮</t>
  </si>
  <si>
    <t xml:space="preserve"> 13.7g</t>
  </si>
  <si>
    <t>チキンソテー　和風ｵﾛｼだれ</t>
  </si>
  <si>
    <t>冬瓜味噌煮</t>
  </si>
  <si>
    <t>青菜と糸ｺﾝﾆｬｸの和え物</t>
  </si>
  <si>
    <t xml:space="preserve"> 22.4g</t>
  </si>
  <si>
    <t xml:space="preserve"> 31.9g</t>
  </si>
  <si>
    <t>253.6g</t>
  </si>
  <si>
    <t>和梨ゼリー（15時配膳）</t>
  </si>
  <si>
    <t>ココアムース（15時配膳）</t>
  </si>
  <si>
    <t>レモンゼリー（15時配膳）</t>
  </si>
  <si>
    <t>紅白ゼリー（15時配膳）</t>
  </si>
  <si>
    <t>カルピス（15時配膳）</t>
  </si>
  <si>
    <t>豆乳プリン（15時配膳）</t>
  </si>
  <si>
    <t>甘酒（15時配膳）</t>
  </si>
  <si>
    <t>牛乳（15時配膳）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</si>
</sst>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mmm\-yyyy"/>
    <numFmt numFmtId="181" formatCode="[$€-2]\ #,##0.00_);[Red]\([$€-2]\ #,##0.0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MS UI Gothic"/>
      <family val="3"/>
    </font>
    <font>
      <sz val="9"/>
      <name val="MS UI Gothic"/>
      <family val="3"/>
    </font>
    <font>
      <sz val="14"/>
      <name val="MS UI Gothic"/>
      <family val="3"/>
    </font>
    <font>
      <sz val="10"/>
      <name val="MS UI Gothic"/>
      <family val="3"/>
    </font>
    <font>
      <sz val="9"/>
      <color indexed="9"/>
      <name val="MS UI Gothic"/>
      <family val="3"/>
    </font>
    <font>
      <sz val="11"/>
      <color indexed="9"/>
      <name val="MS UI Gothic"/>
      <family val="3"/>
    </font>
    <font>
      <sz val="9"/>
      <color theme="0"/>
      <name val="MS UI Gothic"/>
      <family val="3"/>
    </font>
    <font>
      <sz val="11"/>
      <color theme="0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49" fontId="22" fillId="0" borderId="0" xfId="0" applyNumberFormat="1" applyFont="1" applyAlignment="1">
      <alignment/>
    </xf>
    <xf numFmtId="0" fontId="21" fillId="0" borderId="0" xfId="0" applyFont="1" applyAlignment="1">
      <alignment/>
    </xf>
    <xf numFmtId="49" fontId="22" fillId="0" borderId="11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/>
    </xf>
    <xf numFmtId="49" fontId="22" fillId="0" borderId="13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7" fillId="0" borderId="15" xfId="0" applyNumberFormat="1" applyFont="1" applyBorder="1" applyAlignment="1">
      <alignment/>
    </xf>
    <xf numFmtId="49" fontId="22" fillId="0" borderId="19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/>
    </xf>
    <xf numFmtId="49" fontId="22" fillId="0" borderId="15" xfId="0" applyNumberFormat="1" applyFont="1" applyBorder="1" applyAlignment="1">
      <alignment/>
    </xf>
    <xf numFmtId="49" fontId="22" fillId="0" borderId="18" xfId="0" applyNumberFormat="1" applyFont="1" applyBorder="1" applyAlignment="1">
      <alignment/>
    </xf>
    <xf numFmtId="49" fontId="24" fillId="0" borderId="0" xfId="0" applyNumberFormat="1" applyFont="1" applyAlignment="1">
      <alignment/>
    </xf>
    <xf numFmtId="0" fontId="21" fillId="0" borderId="10" xfId="0" applyNumberFormat="1" applyFont="1" applyBorder="1" applyAlignment="1">
      <alignment/>
    </xf>
    <xf numFmtId="0" fontId="21" fillId="0" borderId="14" xfId="0" applyNumberFormat="1" applyFont="1" applyBorder="1" applyAlignment="1">
      <alignment/>
    </xf>
    <xf numFmtId="0" fontId="21" fillId="0" borderId="16" xfId="0" applyNumberFormat="1" applyFont="1" applyBorder="1" applyAlignment="1">
      <alignment/>
    </xf>
    <xf numFmtId="49" fontId="27" fillId="0" borderId="0" xfId="0" applyNumberFormat="1" applyFont="1" applyBorder="1" applyAlignment="1">
      <alignment/>
    </xf>
    <xf numFmtId="0" fontId="28" fillId="0" borderId="0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0" fontId="21" fillId="0" borderId="2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17" xfId="0" applyFont="1" applyBorder="1" applyAlignment="1">
      <alignment horizontal="right"/>
    </xf>
    <xf numFmtId="0" fontId="21" fillId="0" borderId="0" xfId="0" applyFont="1" applyAlignment="1">
      <alignment horizontal="right"/>
    </xf>
    <xf numFmtId="49" fontId="22" fillId="0" borderId="0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left"/>
    </xf>
    <xf numFmtId="49" fontId="21" fillId="0" borderId="11" xfId="0" applyNumberFormat="1" applyFont="1" applyBorder="1" applyAlignment="1">
      <alignment/>
    </xf>
    <xf numFmtId="49" fontId="21" fillId="0" borderId="12" xfId="0" applyNumberFormat="1" applyFont="1" applyBorder="1" applyAlignment="1">
      <alignment/>
    </xf>
    <xf numFmtId="49" fontId="28" fillId="0" borderId="0" xfId="0" applyNumberFormat="1" applyFont="1" applyBorder="1" applyAlignment="1">
      <alignment/>
    </xf>
    <xf numFmtId="0" fontId="28" fillId="0" borderId="0" xfId="0" applyNumberFormat="1" applyFont="1" applyBorder="1" applyAlignment="1">
      <alignment/>
    </xf>
    <xf numFmtId="49" fontId="21" fillId="0" borderId="0" xfId="0" applyNumberFormat="1" applyFont="1" applyAlignment="1">
      <alignment/>
    </xf>
    <xf numFmtId="49" fontId="21" fillId="0" borderId="13" xfId="0" applyNumberFormat="1" applyFont="1" applyBorder="1" applyAlignment="1">
      <alignment/>
    </xf>
    <xf numFmtId="49" fontId="21" fillId="0" borderId="15" xfId="0" applyNumberFormat="1" applyFont="1" applyBorder="1" applyAlignment="1">
      <alignment/>
    </xf>
    <xf numFmtId="49" fontId="21" fillId="0" borderId="19" xfId="0" applyNumberFormat="1" applyFont="1" applyBorder="1" applyAlignment="1">
      <alignment/>
    </xf>
    <xf numFmtId="49" fontId="21" fillId="0" borderId="18" xfId="0" applyNumberFormat="1" applyFont="1" applyBorder="1" applyAlignment="1">
      <alignment/>
    </xf>
    <xf numFmtId="49" fontId="21" fillId="0" borderId="0" xfId="0" applyNumberFormat="1" applyFont="1" applyAlignment="1">
      <alignment horizontal="right"/>
    </xf>
    <xf numFmtId="49" fontId="21" fillId="0" borderId="21" xfId="0" applyNumberFormat="1" applyFont="1" applyBorder="1" applyAlignment="1">
      <alignment/>
    </xf>
    <xf numFmtId="49" fontId="21" fillId="0" borderId="22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49" fontId="23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strike val="0"/>
        <color theme="0" tint="-0.04997999966144562"/>
      </font>
    </dxf>
    <dxf>
      <font>
        <strike val="0"/>
        <color theme="0" tint="-0.04997999966144562"/>
      </font>
    </dxf>
    <dxf>
      <font>
        <strike val="0"/>
        <color theme="0" tint="-0.04997999966144562"/>
      </font>
    </dxf>
    <dxf>
      <font>
        <strike val="0"/>
        <color theme="0" tint="-0.04997999966144562"/>
      </font>
    </dxf>
    <dxf>
      <font>
        <strike val="0"/>
        <color theme="0" tint="-0.04997999966144562"/>
      </font>
    </dxf>
    <dxf>
      <font>
        <strike val="0"/>
        <color theme="0" tint="-0.0499799996614456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25\KONG_1\&#9733;&#65298;&#65296;&#65297;&#65297;&#24180;&#20181;&#20107;\10&#26376;&#12398;&#20181;&#20107;\XLS4111H_111005_7MT&#39640;_&#28165;&#27700;yosNakai\&#20181;XLS4111h&#25522;&#31034;&#29992;&#29486;&#31435;hy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25\KONG_1\&#9834;&#12290;&#12290;&#20316;&#26989;&#38936;&#22495;\&#9733;&#9733;&#37325;&#35201;&#9733;&#9733;\&#9733;&#9733;&#20181;&#27096;&#26360;&#9733;&#9733;\&#9679;&#27161;&#28310;\&#22312;&#24235;&#31649;&#29702;\&#20986;&#32013;&#12513;&#12531;&#124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更新記録"/>
      <sheetName val="仕様書"/>
      <sheetName val="各項目"/>
      <sheetName val="200511月変更内容について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番号マーク"/>
      <sheetName val="機能一覧"/>
      <sheetName val="目次"/>
      <sheetName val="割り振り"/>
      <sheetName val="仕様書"/>
      <sheetName val="問題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84"/>
  <sheetViews>
    <sheetView tabSelected="1" workbookViewId="0" topLeftCell="A1">
      <selection activeCell="H239" sqref="H239"/>
    </sheetView>
  </sheetViews>
  <sheetFormatPr defaultColWidth="9.00390625" defaultRowHeight="12" customHeight="1"/>
  <cols>
    <col min="1" max="1" width="3.375" style="2" customWidth="1"/>
    <col min="2" max="2" width="9.875" style="2" customWidth="1"/>
    <col min="3" max="3" width="13.375" style="24" customWidth="1"/>
    <col min="4" max="4" width="0.6171875" style="2" customWidth="1"/>
    <col min="5" max="5" width="9.875" style="2" customWidth="1"/>
    <col min="6" max="6" width="13.375" style="24" customWidth="1"/>
    <col min="7" max="7" width="0.6171875" style="2" customWidth="1"/>
    <col min="8" max="8" width="9.875" style="2" customWidth="1"/>
    <col min="9" max="9" width="13.375" style="24" customWidth="1"/>
    <col min="10" max="10" width="0.6171875" style="2" customWidth="1"/>
    <col min="11" max="11" width="9.875" style="2" customWidth="1"/>
    <col min="12" max="12" width="13.375" style="24" customWidth="1"/>
    <col min="13" max="13" width="0.6171875" style="2" customWidth="1"/>
    <col min="14" max="14" width="9.875" style="2" customWidth="1"/>
    <col min="15" max="15" width="13.375" style="24" customWidth="1"/>
    <col min="16" max="16" width="0.6171875" style="2" customWidth="1"/>
    <col min="17" max="17" width="9.875" style="2" customWidth="1"/>
    <col min="18" max="18" width="13.375" style="24" customWidth="1"/>
    <col min="19" max="19" width="0.6171875" style="2" customWidth="1"/>
    <col min="20" max="20" width="9.875" style="2" customWidth="1"/>
    <col min="21" max="21" width="13.375" style="24" customWidth="1"/>
    <col min="22" max="22" width="0.6171875" style="2" customWidth="1"/>
    <col min="23" max="43" width="9.00390625" style="22" customWidth="1"/>
    <col min="44" max="16384" width="9.00390625" style="2" customWidth="1"/>
  </cols>
  <sheetData>
    <row r="1" ht="12" customHeight="1">
      <c r="U1" s="29"/>
    </row>
    <row r="2" ht="12" customHeight="1">
      <c r="U2" s="29"/>
    </row>
    <row r="3" spans="8:21" ht="12" customHeight="1">
      <c r="H3" s="45" t="s">
        <v>3</v>
      </c>
      <c r="I3" s="45"/>
      <c r="J3" s="45"/>
      <c r="U3" s="29"/>
    </row>
    <row r="4" spans="1:21" ht="12" customHeight="1">
      <c r="A4" s="3" t="s">
        <v>7</v>
      </c>
      <c r="D4" s="3"/>
      <c r="F4" s="28"/>
      <c r="H4" s="45"/>
      <c r="I4" s="45"/>
      <c r="J4" s="45"/>
      <c r="K4" s="2" t="s">
        <v>8</v>
      </c>
      <c r="U4" s="30"/>
    </row>
    <row r="6" spans="1:43" s="35" customFormat="1" ht="27" customHeight="1">
      <c r="A6" s="41"/>
      <c r="B6" s="42"/>
      <c r="C6" s="43"/>
      <c r="D6" s="44"/>
      <c r="E6" s="42"/>
      <c r="F6" s="43"/>
      <c r="G6" s="44"/>
      <c r="H6" s="42"/>
      <c r="I6" s="43"/>
      <c r="J6" s="44"/>
      <c r="K6" s="42"/>
      <c r="L6" s="43"/>
      <c r="M6" s="44"/>
      <c r="N6" s="42" t="s">
        <v>71</v>
      </c>
      <c r="O6" s="43"/>
      <c r="P6" s="44"/>
      <c r="Q6" s="42" t="s">
        <v>102</v>
      </c>
      <c r="R6" s="43"/>
      <c r="S6" s="44"/>
      <c r="T6" s="42" t="s">
        <v>132</v>
      </c>
      <c r="U6" s="43"/>
      <c r="V6" s="44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</row>
    <row r="7" spans="1:22" ht="12" customHeight="1">
      <c r="A7" s="4"/>
      <c r="B7" s="1"/>
      <c r="C7" s="25"/>
      <c r="D7" s="5"/>
      <c r="E7" s="1"/>
      <c r="F7" s="25"/>
      <c r="G7" s="5"/>
      <c r="H7" s="1"/>
      <c r="I7" s="25"/>
      <c r="J7" s="5"/>
      <c r="K7" s="1"/>
      <c r="L7" s="25"/>
      <c r="M7" s="5"/>
      <c r="N7" s="1" t="s">
        <v>19</v>
      </c>
      <c r="O7" s="25"/>
      <c r="P7" s="5"/>
      <c r="Q7" s="1" t="s">
        <v>19</v>
      </c>
      <c r="R7" s="25"/>
      <c r="S7" s="5"/>
      <c r="T7" s="1" t="s">
        <v>19</v>
      </c>
      <c r="U7" s="25"/>
      <c r="V7" s="5"/>
    </row>
    <row r="8" spans="1:22" ht="12" customHeight="1">
      <c r="A8" s="6"/>
      <c r="B8" s="7"/>
      <c r="C8" s="26"/>
      <c r="D8" s="9"/>
      <c r="E8" s="7"/>
      <c r="F8" s="26"/>
      <c r="G8" s="9"/>
      <c r="H8" s="7"/>
      <c r="I8" s="26"/>
      <c r="J8" s="9"/>
      <c r="K8" s="7"/>
      <c r="L8" s="26"/>
      <c r="M8" s="9"/>
      <c r="N8" s="7" t="s">
        <v>72</v>
      </c>
      <c r="O8" s="26"/>
      <c r="P8" s="9"/>
      <c r="Q8" s="7" t="s">
        <v>103</v>
      </c>
      <c r="R8" s="26"/>
      <c r="S8" s="9"/>
      <c r="T8" s="7" t="s">
        <v>133</v>
      </c>
      <c r="U8" s="26"/>
      <c r="V8" s="9"/>
    </row>
    <row r="9" spans="1:22" ht="12" customHeight="1">
      <c r="A9" s="6"/>
      <c r="B9" s="7"/>
      <c r="C9" s="26"/>
      <c r="D9" s="9"/>
      <c r="E9" s="7"/>
      <c r="F9" s="26"/>
      <c r="G9" s="9"/>
      <c r="H9" s="7"/>
      <c r="I9" s="26"/>
      <c r="J9" s="9"/>
      <c r="K9" s="7"/>
      <c r="L9" s="26"/>
      <c r="M9" s="9"/>
      <c r="N9" s="7" t="s">
        <v>73</v>
      </c>
      <c r="O9" s="26"/>
      <c r="P9" s="9"/>
      <c r="Q9" s="7" t="s">
        <v>104</v>
      </c>
      <c r="R9" s="26"/>
      <c r="S9" s="9"/>
      <c r="T9" s="7" t="s">
        <v>134</v>
      </c>
      <c r="U9" s="26"/>
      <c r="V9" s="9"/>
    </row>
    <row r="10" spans="1:22" ht="12" customHeight="1">
      <c r="A10" s="6"/>
      <c r="B10" s="7"/>
      <c r="C10" s="26"/>
      <c r="D10" s="9"/>
      <c r="E10" s="7"/>
      <c r="F10" s="26"/>
      <c r="G10" s="9"/>
      <c r="H10" s="7"/>
      <c r="I10" s="26"/>
      <c r="J10" s="9"/>
      <c r="K10" s="7"/>
      <c r="L10" s="26"/>
      <c r="M10" s="9"/>
      <c r="N10" s="7" t="s">
        <v>22</v>
      </c>
      <c r="O10" s="26"/>
      <c r="P10" s="9"/>
      <c r="Q10" s="7" t="s">
        <v>22</v>
      </c>
      <c r="R10" s="26"/>
      <c r="S10" s="9"/>
      <c r="T10" s="7" t="s">
        <v>22</v>
      </c>
      <c r="U10" s="26"/>
      <c r="V10" s="9"/>
    </row>
    <row r="11" spans="1:22" ht="12" customHeight="1">
      <c r="A11" s="6" t="s">
        <v>0</v>
      </c>
      <c r="B11" s="7"/>
      <c r="C11" s="26"/>
      <c r="D11" s="9"/>
      <c r="E11" s="7"/>
      <c r="F11" s="26"/>
      <c r="G11" s="9"/>
      <c r="H11" s="7"/>
      <c r="I11" s="26"/>
      <c r="J11" s="9"/>
      <c r="K11" s="7"/>
      <c r="L11" s="26"/>
      <c r="M11" s="9"/>
      <c r="N11" s="7" t="s">
        <v>74</v>
      </c>
      <c r="O11" s="26"/>
      <c r="P11" s="9"/>
      <c r="Q11" s="7" t="s">
        <v>24</v>
      </c>
      <c r="R11" s="26"/>
      <c r="S11" s="9"/>
      <c r="T11" s="7" t="s">
        <v>24</v>
      </c>
      <c r="U11" s="26"/>
      <c r="V11" s="9"/>
    </row>
    <row r="12" spans="1:22" ht="12" customHeight="1">
      <c r="A12" s="6"/>
      <c r="B12" s="7"/>
      <c r="C12" s="26"/>
      <c r="D12" s="9"/>
      <c r="E12" s="7"/>
      <c r="F12" s="26"/>
      <c r="G12" s="9"/>
      <c r="H12" s="7"/>
      <c r="I12" s="26"/>
      <c r="J12" s="9"/>
      <c r="K12" s="7"/>
      <c r="L12" s="26"/>
      <c r="M12" s="9"/>
      <c r="N12" s="7" t="s">
        <v>756</v>
      </c>
      <c r="O12" s="26"/>
      <c r="P12" s="9"/>
      <c r="Q12" s="7"/>
      <c r="R12" s="26"/>
      <c r="S12" s="9"/>
      <c r="T12" s="7"/>
      <c r="U12" s="26"/>
      <c r="V12" s="9"/>
    </row>
    <row r="13" spans="1:22" ht="12" customHeight="1">
      <c r="A13" s="6"/>
      <c r="B13" s="7"/>
      <c r="C13" s="26"/>
      <c r="D13" s="9"/>
      <c r="E13" s="7"/>
      <c r="F13" s="26"/>
      <c r="G13" s="9"/>
      <c r="H13" s="7"/>
      <c r="I13" s="26"/>
      <c r="J13" s="9"/>
      <c r="K13" s="7"/>
      <c r="L13" s="26"/>
      <c r="M13" s="9"/>
      <c r="N13" s="7"/>
      <c r="O13" s="26"/>
      <c r="P13" s="9"/>
      <c r="Q13" s="7"/>
      <c r="R13" s="26"/>
      <c r="S13" s="9"/>
      <c r="T13" s="7"/>
      <c r="U13" s="26"/>
      <c r="V13" s="9"/>
    </row>
    <row r="14" spans="1:22" ht="12" customHeight="1">
      <c r="A14" s="6"/>
      <c r="B14" s="7"/>
      <c r="C14" s="26"/>
      <c r="D14" s="9"/>
      <c r="E14" s="7"/>
      <c r="F14" s="26"/>
      <c r="G14" s="9"/>
      <c r="H14" s="7"/>
      <c r="I14" s="26"/>
      <c r="J14" s="9"/>
      <c r="K14" s="7"/>
      <c r="L14" s="26"/>
      <c r="M14" s="9"/>
      <c r="N14" s="7"/>
      <c r="O14" s="26"/>
      <c r="P14" s="9"/>
      <c r="Q14" s="7"/>
      <c r="R14" s="26"/>
      <c r="S14" s="9"/>
      <c r="T14" s="7"/>
      <c r="U14" s="26"/>
      <c r="V14" s="9"/>
    </row>
    <row r="15" spans="1:22" ht="12" customHeight="1">
      <c r="A15" s="6"/>
      <c r="B15" s="7"/>
      <c r="C15" s="26"/>
      <c r="D15" s="9"/>
      <c r="E15" s="7"/>
      <c r="F15" s="26"/>
      <c r="G15" s="9"/>
      <c r="H15" s="7"/>
      <c r="I15" s="26"/>
      <c r="J15" s="9"/>
      <c r="K15" s="7"/>
      <c r="L15" s="26"/>
      <c r="M15" s="9"/>
      <c r="N15" s="7"/>
      <c r="O15" s="26"/>
      <c r="P15" s="9"/>
      <c r="Q15" s="7"/>
      <c r="R15" s="26"/>
      <c r="S15" s="9"/>
      <c r="T15" s="7"/>
      <c r="U15" s="26"/>
      <c r="V15" s="9"/>
    </row>
    <row r="16" spans="1:22" ht="12" customHeight="1">
      <c r="A16" s="6"/>
      <c r="B16" s="10"/>
      <c r="C16" s="27"/>
      <c r="D16" s="12"/>
      <c r="E16" s="10"/>
      <c r="F16" s="27"/>
      <c r="G16" s="12"/>
      <c r="H16" s="10"/>
      <c r="I16" s="27"/>
      <c r="J16" s="12"/>
      <c r="K16" s="10"/>
      <c r="L16" s="27"/>
      <c r="M16" s="12"/>
      <c r="N16" s="10"/>
      <c r="O16" s="27"/>
      <c r="P16" s="12"/>
      <c r="Q16" s="10"/>
      <c r="R16" s="27"/>
      <c r="S16" s="12"/>
      <c r="T16" s="10"/>
      <c r="U16" s="27"/>
      <c r="V16" s="12"/>
    </row>
    <row r="17" spans="1:22" ht="12" customHeight="1">
      <c r="A17" s="6" t="s">
        <v>4</v>
      </c>
      <c r="B17" s="7"/>
      <c r="C17" s="26"/>
      <c r="D17" s="13"/>
      <c r="E17" s="8"/>
      <c r="F17" s="26"/>
      <c r="G17" s="13"/>
      <c r="H17" s="8"/>
      <c r="I17" s="26"/>
      <c r="J17" s="13"/>
      <c r="K17" s="8"/>
      <c r="L17" s="26"/>
      <c r="M17" s="13"/>
      <c r="N17" s="8" t="s">
        <v>9</v>
      </c>
      <c r="O17" s="26" t="s">
        <v>75</v>
      </c>
      <c r="P17" s="13">
        <f>LEN(IF(ISNUMBER(MID(O17,2,5)*1),MID(O17,2,5)*1,IF(ISNUMBER(MID(O17,2,4)*1),MID(O17,2,4)*1,IF(ISNUMBER(MID(O17,2,3)*1),MID(O17,2,3)*1,IF(ISNUMBER(MID(O17,2,2)*1),MID(O17,2,2)*1,IF(ISNUMBER(MID(O17,2,1)*1),MID(O17,2,1)*1,""))))))+LEN(O17)-LEN(TRIM(O17))</f>
        <v>5</v>
      </c>
      <c r="Q17" s="8" t="s">
        <v>9</v>
      </c>
      <c r="R17" s="26" t="s">
        <v>106</v>
      </c>
      <c r="S17" s="13">
        <f>LEN(IF(ISNUMBER(MID(R17,2,5)*1),MID(R17,2,5)*1,IF(ISNUMBER(MID(R17,2,4)*1),MID(R17,2,4)*1,IF(ISNUMBER(MID(R17,2,3)*1),MID(R17,2,3)*1,IF(ISNUMBER(MID(R17,2,2)*1),MID(R17,2,2)*1,IF(ISNUMBER(MID(R17,2,1)*1),MID(R17,2,1)*1,""))))))+LEN(R17)-LEN(TRIM(R17))</f>
        <v>5</v>
      </c>
      <c r="T17" s="8" t="s">
        <v>9</v>
      </c>
      <c r="U17" s="26" t="s">
        <v>135</v>
      </c>
      <c r="V17" s="13">
        <f>LEN(IF(ISNUMBER(MID(U17,2,5)*1),MID(U17,2,5)*1,IF(ISNUMBER(MID(U17,2,4)*1),MID(U17,2,4)*1,IF(ISNUMBER(MID(U17,2,3)*1),MID(U17,2,3)*1,IF(ISNUMBER(MID(U17,2,2)*1),MID(U17,2,2)*1,IF(ISNUMBER(MID(U17,2,1)*1),MID(U17,2,1)*1,""))))))+LEN(U17)-LEN(TRIM(U17))</f>
        <v>5</v>
      </c>
    </row>
    <row r="18" spans="1:22" ht="12" customHeight="1">
      <c r="A18" s="6"/>
      <c r="B18" s="7"/>
      <c r="C18" s="26"/>
      <c r="D18" s="13"/>
      <c r="E18" s="8"/>
      <c r="F18" s="26"/>
      <c r="G18" s="13"/>
      <c r="H18" s="8"/>
      <c r="I18" s="26"/>
      <c r="J18" s="13"/>
      <c r="K18" s="8"/>
      <c r="L18" s="26"/>
      <c r="M18" s="13"/>
      <c r="N18" s="8" t="s">
        <v>10</v>
      </c>
      <c r="O18" s="26" t="s">
        <v>77</v>
      </c>
      <c r="P18" s="13">
        <f>LEN(IF(ISNUMBER(MID(O18,2,5)*1),MID(O18,2,5)*1,IF(ISNUMBER(MID(O18,2,4)*1),MID(O18,2,4)*1,IF(ISNUMBER(MID(O18,2,3)*1),MID(O18,2,3)*1,IF(ISNUMBER(MID(O18,2,2)*1),MID(O18,2,2)*1,IF(ISNUMBER(MID(O18,2,1)*1),MID(O18,2,1)*1,""))))))+LEN(O18)-LEN(TRIM(O18))</f>
        <v>5</v>
      </c>
      <c r="Q18" s="8" t="s">
        <v>10</v>
      </c>
      <c r="R18" s="26" t="s">
        <v>108</v>
      </c>
      <c r="S18" s="13">
        <f>LEN(IF(ISNUMBER(MID(R18,2,5)*1),MID(R18,2,5)*1,IF(ISNUMBER(MID(R18,2,4)*1),MID(R18,2,4)*1,IF(ISNUMBER(MID(R18,2,3)*1),MID(R18,2,3)*1,IF(ISNUMBER(MID(R18,2,2)*1),MID(R18,2,2)*1,IF(ISNUMBER(MID(R18,2,1)*1),MID(R18,2,1)*1,""))))))+LEN(R18)-LEN(TRIM(R18))</f>
        <v>5</v>
      </c>
      <c r="T18" s="8" t="s">
        <v>10</v>
      </c>
      <c r="U18" s="26" t="s">
        <v>136</v>
      </c>
      <c r="V18" s="13">
        <f>LEN(IF(ISNUMBER(MID(U18,2,5)*1),MID(U18,2,5)*1,IF(ISNUMBER(MID(U18,2,4)*1),MID(U18,2,4)*1,IF(ISNUMBER(MID(U18,2,3)*1),MID(U18,2,3)*1,IF(ISNUMBER(MID(U18,2,2)*1),MID(U18,2,2)*1,IF(ISNUMBER(MID(U18,2,1)*1),MID(U18,2,1)*1,""))))))+LEN(U18)-LEN(TRIM(U18))</f>
        <v>5</v>
      </c>
    </row>
    <row r="19" spans="1:22" ht="12" customHeight="1">
      <c r="A19" s="6"/>
      <c r="B19" s="7"/>
      <c r="C19" s="26"/>
      <c r="D19" s="13"/>
      <c r="E19" s="8"/>
      <c r="F19" s="26"/>
      <c r="G19" s="13"/>
      <c r="H19" s="8"/>
      <c r="I19" s="26"/>
      <c r="J19" s="13"/>
      <c r="K19" s="8"/>
      <c r="L19" s="26"/>
      <c r="M19" s="13"/>
      <c r="N19" s="8" t="s">
        <v>11</v>
      </c>
      <c r="O19" s="26" t="s">
        <v>78</v>
      </c>
      <c r="P19" s="13">
        <f>LEN(IF(ISNUMBER(MID(O19,2,5)*1),MID(O19,2,5)*1,IF(ISNUMBER(MID(O19,2,4)*1),MID(O19,2,4)*1,IF(ISNUMBER(MID(O19,2,3)*1),MID(O19,2,3)*1,IF(ISNUMBER(MID(O19,2,2)*1),MID(O19,2,2)*1,IF(ISNUMBER(MID(O19,2,1)*1),MID(O19,2,1)*1,""))))))+LEN(O19)-LEN(TRIM(O19))</f>
        <v>5</v>
      </c>
      <c r="Q19" s="8" t="s">
        <v>11</v>
      </c>
      <c r="R19" s="26" t="s">
        <v>109</v>
      </c>
      <c r="S19" s="13">
        <f>LEN(IF(ISNUMBER(MID(R19,2,5)*1),MID(R19,2,5)*1,IF(ISNUMBER(MID(R19,2,4)*1),MID(R19,2,4)*1,IF(ISNUMBER(MID(R19,2,3)*1),MID(R19,2,3)*1,IF(ISNUMBER(MID(R19,2,2)*1),MID(R19,2,2)*1,IF(ISNUMBER(MID(R19,2,1)*1),MID(R19,2,1)*1,""))))))+LEN(R19)-LEN(TRIM(R19))</f>
        <v>3</v>
      </c>
      <c r="T19" s="8" t="s">
        <v>11</v>
      </c>
      <c r="U19" s="26" t="s">
        <v>137</v>
      </c>
      <c r="V19" s="13">
        <f>LEN(IF(ISNUMBER(MID(U19,2,5)*1),MID(U19,2,5)*1,IF(ISNUMBER(MID(U19,2,4)*1),MID(U19,2,4)*1,IF(ISNUMBER(MID(U19,2,3)*1),MID(U19,2,3)*1,IF(ISNUMBER(MID(U19,2,2)*1),MID(U19,2,2)*1,IF(ISNUMBER(MID(U19,2,1)*1),MID(U19,2,1)*1,""))))))+LEN(U19)-LEN(TRIM(U19))</f>
        <v>3</v>
      </c>
    </row>
    <row r="20" spans="1:22" ht="12" customHeight="1">
      <c r="A20" s="6"/>
      <c r="B20" s="7"/>
      <c r="C20" s="26"/>
      <c r="D20" s="13"/>
      <c r="E20" s="8"/>
      <c r="F20" s="26"/>
      <c r="G20" s="13"/>
      <c r="H20" s="8"/>
      <c r="I20" s="26"/>
      <c r="J20" s="13"/>
      <c r="K20" s="8"/>
      <c r="L20" s="26"/>
      <c r="M20" s="13"/>
      <c r="N20" s="8" t="s">
        <v>12</v>
      </c>
      <c r="O20" s="26" t="s">
        <v>80</v>
      </c>
      <c r="P20" s="13">
        <f>LEN(IF(ISNUMBER(MID(O20,2,5)*1),MID(O20,2,5)*1,IF(ISNUMBER(MID(O20,2,4)*1),MID(O20,2,4)*1,IF(ISNUMBER(MID(O20,2,3)*1),MID(O20,2,3)*1,IF(ISNUMBER(MID(O20,2,2)*1),MID(O20,2,2)*1,IF(ISNUMBER(MID(O20,2,1)*1),MID(O20,2,1)*1,""))))))+LEN(O20)-LEN(TRIM(O20))</f>
        <v>5</v>
      </c>
      <c r="Q20" s="8" t="s">
        <v>12</v>
      </c>
      <c r="R20" s="26" t="s">
        <v>110</v>
      </c>
      <c r="S20" s="13">
        <f>LEN(IF(ISNUMBER(MID(R20,2,5)*1),MID(R20,2,5)*1,IF(ISNUMBER(MID(R20,2,4)*1),MID(R20,2,4)*1,IF(ISNUMBER(MID(R20,2,3)*1),MID(R20,2,3)*1,IF(ISNUMBER(MID(R20,2,2)*1),MID(R20,2,2)*1,IF(ISNUMBER(MID(R20,2,1)*1),MID(R20,2,1)*1,""))))))+LEN(R20)-LEN(TRIM(R20))</f>
        <v>5</v>
      </c>
      <c r="T20" s="8" t="s">
        <v>12</v>
      </c>
      <c r="U20" s="26" t="s">
        <v>138</v>
      </c>
      <c r="V20" s="13">
        <f>LEN(IF(ISNUMBER(MID(U20,2,5)*1),MID(U20,2,5)*1,IF(ISNUMBER(MID(U20,2,4)*1),MID(U20,2,4)*1,IF(ISNUMBER(MID(U20,2,3)*1),MID(U20,2,3)*1,IF(ISNUMBER(MID(U20,2,2)*1),MID(U20,2,2)*1,IF(ISNUMBER(MID(U20,2,1)*1),MID(U20,2,1)*1,""))))))+LEN(U20)-LEN(TRIM(U20))</f>
        <v>5</v>
      </c>
    </row>
    <row r="21" spans="1:22" ht="12" customHeight="1">
      <c r="A21" s="14"/>
      <c r="B21" s="7"/>
      <c r="C21" s="26"/>
      <c r="D21" s="13"/>
      <c r="E21" s="8"/>
      <c r="F21" s="26"/>
      <c r="G21" s="13"/>
      <c r="H21" s="8"/>
      <c r="I21" s="26"/>
      <c r="J21" s="13"/>
      <c r="K21" s="8"/>
      <c r="L21" s="26"/>
      <c r="M21" s="13"/>
      <c r="N21" s="8" t="s">
        <v>16</v>
      </c>
      <c r="O21" s="26" t="s">
        <v>82</v>
      </c>
      <c r="P21" s="13">
        <f>LEN(IF(ISNUMBER(MID(O21,2,5)*1),MID(O21,2,5)*1,IF(ISNUMBER(MID(O21,2,4)*1),MID(O21,2,4)*1,IF(ISNUMBER(MID(O21,2,3)*1),MID(O21,2,3)*1,IF(ISNUMBER(MID(O21,2,2)*1),MID(O21,2,2)*1,IF(ISNUMBER(MID(O21,2,1)*1),MID(O21,2,1)*1,""))))))+LEN(O21)-LEN(TRIM(O21))</f>
        <v>5</v>
      </c>
      <c r="Q21" s="8" t="s">
        <v>16</v>
      </c>
      <c r="R21" s="26" t="s">
        <v>111</v>
      </c>
      <c r="S21" s="13">
        <f>LEN(IF(ISNUMBER(MID(R21,2,5)*1),MID(R21,2,5)*1,IF(ISNUMBER(MID(R21,2,4)*1),MID(R21,2,4)*1,IF(ISNUMBER(MID(R21,2,3)*1),MID(R21,2,3)*1,IF(ISNUMBER(MID(R21,2,2)*1),MID(R21,2,2)*1,IF(ISNUMBER(MID(R21,2,1)*1),MID(R21,2,1)*1,""))))))+LEN(R21)-LEN(TRIM(R21))</f>
        <v>5</v>
      </c>
      <c r="T21" s="8" t="s">
        <v>17</v>
      </c>
      <c r="U21" s="26" t="s">
        <v>139</v>
      </c>
      <c r="V21" s="13">
        <f>LEN(IF(ISNUMBER(MID(U21,2,5)*1),MID(U21,2,5)*1,IF(ISNUMBER(MID(U21,2,4)*1),MID(U21,2,4)*1,IF(ISNUMBER(MID(U21,2,3)*1),MID(U21,2,3)*1,IF(ISNUMBER(MID(U21,2,2)*1),MID(U21,2,2)*1,IF(ISNUMBER(MID(U21,2,1)*1),MID(U21,2,1)*1,""))))))+LEN(U21)-LEN(TRIM(U21))</f>
        <v>5</v>
      </c>
    </row>
    <row r="22" spans="1:22" ht="12" customHeight="1">
      <c r="A22" s="4"/>
      <c r="B22" s="1"/>
      <c r="C22" s="25"/>
      <c r="D22" s="5"/>
      <c r="E22" s="1"/>
      <c r="F22" s="25"/>
      <c r="G22" s="5"/>
      <c r="H22" s="1"/>
      <c r="I22" s="25"/>
      <c r="J22" s="5"/>
      <c r="K22" s="1"/>
      <c r="L22" s="25"/>
      <c r="M22" s="5"/>
      <c r="N22" s="1" t="s">
        <v>19</v>
      </c>
      <c r="O22" s="25"/>
      <c r="P22" s="5"/>
      <c r="Q22" s="1" t="s">
        <v>112</v>
      </c>
      <c r="R22" s="25"/>
      <c r="S22" s="5"/>
      <c r="T22" s="1" t="s">
        <v>140</v>
      </c>
      <c r="U22" s="25"/>
      <c r="V22" s="5"/>
    </row>
    <row r="23" spans="1:22" ht="12" customHeight="1">
      <c r="A23" s="6"/>
      <c r="B23" s="7"/>
      <c r="C23" s="26"/>
      <c r="D23" s="9"/>
      <c r="E23" s="7"/>
      <c r="F23" s="26"/>
      <c r="G23" s="9"/>
      <c r="H23" s="7"/>
      <c r="I23" s="26"/>
      <c r="J23" s="9"/>
      <c r="K23" s="7"/>
      <c r="L23" s="26"/>
      <c r="M23" s="9"/>
      <c r="N23" s="7" t="s">
        <v>83</v>
      </c>
      <c r="O23" s="26"/>
      <c r="P23" s="9"/>
      <c r="Q23" s="7" t="s">
        <v>113</v>
      </c>
      <c r="R23" s="26"/>
      <c r="S23" s="9"/>
      <c r="T23" s="7" t="s">
        <v>141</v>
      </c>
      <c r="U23" s="26"/>
      <c r="V23" s="9"/>
    </row>
    <row r="24" spans="1:22" ht="12" customHeight="1">
      <c r="A24" s="6"/>
      <c r="B24" s="7"/>
      <c r="C24" s="26"/>
      <c r="D24" s="9"/>
      <c r="E24" s="7"/>
      <c r="F24" s="26"/>
      <c r="G24" s="9"/>
      <c r="H24" s="7"/>
      <c r="I24" s="26"/>
      <c r="J24" s="9"/>
      <c r="K24" s="7"/>
      <c r="L24" s="26"/>
      <c r="M24" s="9"/>
      <c r="N24" s="7" t="s">
        <v>84</v>
      </c>
      <c r="O24" s="26"/>
      <c r="P24" s="9"/>
      <c r="Q24" s="7" t="s">
        <v>114</v>
      </c>
      <c r="R24" s="26"/>
      <c r="S24" s="9"/>
      <c r="T24" s="7" t="s">
        <v>142</v>
      </c>
      <c r="U24" s="26"/>
      <c r="V24" s="9"/>
    </row>
    <row r="25" spans="1:22" ht="12" customHeight="1">
      <c r="A25" s="6"/>
      <c r="B25" s="7"/>
      <c r="C25" s="26"/>
      <c r="D25" s="9"/>
      <c r="E25" s="7"/>
      <c r="F25" s="26"/>
      <c r="G25" s="9"/>
      <c r="H25" s="7"/>
      <c r="I25" s="26"/>
      <c r="J25" s="9"/>
      <c r="K25" s="7"/>
      <c r="L25" s="26"/>
      <c r="M25" s="9"/>
      <c r="N25" s="7" t="s">
        <v>85</v>
      </c>
      <c r="O25" s="26"/>
      <c r="P25" s="9"/>
      <c r="Q25" s="7" t="s">
        <v>115</v>
      </c>
      <c r="R25" s="26"/>
      <c r="S25" s="9"/>
      <c r="T25" s="7" t="s">
        <v>143</v>
      </c>
      <c r="U25" s="26"/>
      <c r="V25" s="9"/>
    </row>
    <row r="26" spans="1:22" ht="12" customHeight="1">
      <c r="A26" s="6" t="s">
        <v>1</v>
      </c>
      <c r="B26" s="7"/>
      <c r="C26" s="26"/>
      <c r="D26" s="9"/>
      <c r="E26" s="7"/>
      <c r="F26" s="26"/>
      <c r="G26" s="9"/>
      <c r="H26" s="7"/>
      <c r="I26" s="26"/>
      <c r="J26" s="9"/>
      <c r="K26" s="7"/>
      <c r="L26" s="26"/>
      <c r="M26" s="9"/>
      <c r="N26" s="7" t="s">
        <v>22</v>
      </c>
      <c r="O26" s="26"/>
      <c r="P26" s="9"/>
      <c r="Q26" s="7" t="s">
        <v>32</v>
      </c>
      <c r="R26" s="26"/>
      <c r="S26" s="9"/>
      <c r="T26" s="7" t="s">
        <v>144</v>
      </c>
      <c r="U26" s="26"/>
      <c r="V26" s="9"/>
    </row>
    <row r="27" spans="1:22" ht="12" customHeight="1">
      <c r="A27" s="6"/>
      <c r="B27" s="7"/>
      <c r="C27" s="26"/>
      <c r="D27" s="9"/>
      <c r="E27" s="7"/>
      <c r="F27" s="26"/>
      <c r="G27" s="9"/>
      <c r="H27" s="7"/>
      <c r="I27" s="26"/>
      <c r="J27" s="9"/>
      <c r="K27" s="7"/>
      <c r="L27" s="26"/>
      <c r="M27" s="9"/>
      <c r="N27" s="7"/>
      <c r="O27" s="26"/>
      <c r="P27" s="9"/>
      <c r="Q27" s="7"/>
      <c r="R27" s="26"/>
      <c r="S27" s="9"/>
      <c r="T27" s="7" t="s">
        <v>145</v>
      </c>
      <c r="U27" s="26"/>
      <c r="V27" s="9"/>
    </row>
    <row r="28" spans="1:22" ht="12" customHeight="1">
      <c r="A28" s="6"/>
      <c r="B28" s="7"/>
      <c r="C28" s="26"/>
      <c r="D28" s="9"/>
      <c r="E28" s="7"/>
      <c r="F28" s="26"/>
      <c r="G28" s="9"/>
      <c r="H28" s="7"/>
      <c r="I28" s="26"/>
      <c r="J28" s="9"/>
      <c r="K28" s="7"/>
      <c r="L28" s="26"/>
      <c r="M28" s="9"/>
      <c r="N28" s="7"/>
      <c r="O28" s="26"/>
      <c r="P28" s="9"/>
      <c r="Q28" s="7"/>
      <c r="R28" s="26"/>
      <c r="S28" s="9"/>
      <c r="T28" s="7"/>
      <c r="U28" s="26"/>
      <c r="V28" s="9"/>
    </row>
    <row r="29" spans="1:22" ht="12" customHeight="1">
      <c r="A29" s="6"/>
      <c r="B29" s="7"/>
      <c r="C29" s="26"/>
      <c r="D29" s="9"/>
      <c r="E29" s="7"/>
      <c r="F29" s="26"/>
      <c r="G29" s="9"/>
      <c r="H29" s="7"/>
      <c r="I29" s="26"/>
      <c r="J29" s="9"/>
      <c r="K29" s="7"/>
      <c r="L29" s="26"/>
      <c r="M29" s="9"/>
      <c r="N29" s="7"/>
      <c r="O29" s="26"/>
      <c r="P29" s="9"/>
      <c r="Q29" s="7"/>
      <c r="R29" s="26"/>
      <c r="S29" s="9"/>
      <c r="T29" s="7"/>
      <c r="U29" s="26"/>
      <c r="V29" s="9"/>
    </row>
    <row r="30" spans="1:22" ht="12" customHeight="1">
      <c r="A30" s="6"/>
      <c r="B30" s="7"/>
      <c r="C30" s="26"/>
      <c r="D30" s="9"/>
      <c r="E30" s="7"/>
      <c r="F30" s="26"/>
      <c r="G30" s="9"/>
      <c r="H30" s="7"/>
      <c r="I30" s="26"/>
      <c r="J30" s="9"/>
      <c r="K30" s="7"/>
      <c r="L30" s="26"/>
      <c r="M30" s="9"/>
      <c r="N30" s="7"/>
      <c r="O30" s="26"/>
      <c r="P30" s="9"/>
      <c r="Q30" s="7"/>
      <c r="R30" s="26"/>
      <c r="S30" s="9"/>
      <c r="T30" s="7"/>
      <c r="U30" s="26"/>
      <c r="V30" s="9"/>
    </row>
    <row r="31" spans="1:22" ht="12" customHeight="1">
      <c r="A31" s="6"/>
      <c r="B31" s="10"/>
      <c r="C31" s="27"/>
      <c r="D31" s="12"/>
      <c r="E31" s="10"/>
      <c r="F31" s="27"/>
      <c r="G31" s="12"/>
      <c r="H31" s="10"/>
      <c r="I31" s="27"/>
      <c r="J31" s="12"/>
      <c r="K31" s="10"/>
      <c r="L31" s="27"/>
      <c r="M31" s="12"/>
      <c r="N31" s="10"/>
      <c r="O31" s="27"/>
      <c r="P31" s="12"/>
      <c r="Q31" s="10"/>
      <c r="R31" s="27"/>
      <c r="S31" s="12"/>
      <c r="T31" s="10"/>
      <c r="U31" s="27"/>
      <c r="V31" s="12"/>
    </row>
    <row r="32" spans="1:22" ht="12" customHeight="1">
      <c r="A32" s="6" t="s">
        <v>4</v>
      </c>
      <c r="B32" s="7"/>
      <c r="C32" s="26"/>
      <c r="D32" s="15"/>
      <c r="E32" s="8"/>
      <c r="F32" s="26"/>
      <c r="G32" s="15"/>
      <c r="H32" s="8"/>
      <c r="I32" s="26"/>
      <c r="J32" s="15"/>
      <c r="K32" s="8"/>
      <c r="L32" s="26"/>
      <c r="M32" s="15"/>
      <c r="N32" s="8" t="s">
        <v>9</v>
      </c>
      <c r="O32" s="26" t="s">
        <v>86</v>
      </c>
      <c r="P32" s="15"/>
      <c r="Q32" s="8" t="s">
        <v>9</v>
      </c>
      <c r="R32" s="26" t="s">
        <v>116</v>
      </c>
      <c r="S32" s="15"/>
      <c r="T32" s="8" t="s">
        <v>9</v>
      </c>
      <c r="U32" s="26" t="s">
        <v>26</v>
      </c>
      <c r="V32" s="15"/>
    </row>
    <row r="33" spans="1:22" ht="12" customHeight="1">
      <c r="A33" s="6"/>
      <c r="B33" s="7"/>
      <c r="C33" s="26"/>
      <c r="D33" s="16"/>
      <c r="E33" s="8"/>
      <c r="F33" s="26"/>
      <c r="G33" s="16"/>
      <c r="H33" s="8"/>
      <c r="I33" s="26"/>
      <c r="J33" s="16"/>
      <c r="K33" s="8"/>
      <c r="L33" s="26"/>
      <c r="M33" s="16"/>
      <c r="N33" s="8" t="s">
        <v>10</v>
      </c>
      <c r="O33" s="26" t="s">
        <v>87</v>
      </c>
      <c r="P33" s="16"/>
      <c r="Q33" s="8" t="s">
        <v>10</v>
      </c>
      <c r="R33" s="26" t="s">
        <v>117</v>
      </c>
      <c r="S33" s="16"/>
      <c r="T33" s="8" t="s">
        <v>10</v>
      </c>
      <c r="U33" s="26" t="s">
        <v>124</v>
      </c>
      <c r="V33" s="16"/>
    </row>
    <row r="34" spans="1:22" ht="12" customHeight="1">
      <c r="A34" s="6"/>
      <c r="B34" s="7"/>
      <c r="C34" s="26"/>
      <c r="D34" s="16"/>
      <c r="E34" s="8"/>
      <c r="F34" s="26"/>
      <c r="G34" s="16"/>
      <c r="H34" s="8"/>
      <c r="I34" s="26"/>
      <c r="J34" s="16"/>
      <c r="K34" s="8"/>
      <c r="L34" s="26"/>
      <c r="M34" s="16"/>
      <c r="N34" s="8" t="s">
        <v>11</v>
      </c>
      <c r="O34" s="26" t="s">
        <v>88</v>
      </c>
      <c r="P34" s="16"/>
      <c r="Q34" s="8" t="s">
        <v>11</v>
      </c>
      <c r="R34" s="26" t="s">
        <v>118</v>
      </c>
      <c r="S34" s="16"/>
      <c r="T34" s="8" t="s">
        <v>11</v>
      </c>
      <c r="U34" s="26" t="s">
        <v>146</v>
      </c>
      <c r="V34" s="16"/>
    </row>
    <row r="35" spans="1:22" ht="12" customHeight="1">
      <c r="A35" s="6"/>
      <c r="B35" s="7"/>
      <c r="C35" s="26"/>
      <c r="D35" s="16"/>
      <c r="E35" s="8"/>
      <c r="F35" s="26"/>
      <c r="G35" s="16"/>
      <c r="H35" s="8"/>
      <c r="I35" s="26"/>
      <c r="J35" s="16"/>
      <c r="K35" s="8"/>
      <c r="L35" s="26"/>
      <c r="M35" s="16"/>
      <c r="N35" s="8" t="s">
        <v>13</v>
      </c>
      <c r="O35" s="26" t="s">
        <v>89</v>
      </c>
      <c r="P35" s="16"/>
      <c r="Q35" s="8" t="s">
        <v>14</v>
      </c>
      <c r="R35" s="26" t="s">
        <v>119</v>
      </c>
      <c r="S35" s="16"/>
      <c r="T35" s="8" t="s">
        <v>14</v>
      </c>
      <c r="U35" s="26" t="s">
        <v>147</v>
      </c>
      <c r="V35" s="16"/>
    </row>
    <row r="36" spans="1:22" ht="12" customHeight="1">
      <c r="A36" s="14"/>
      <c r="B36" s="7"/>
      <c r="C36" s="26"/>
      <c r="D36" s="17"/>
      <c r="E36" s="8"/>
      <c r="F36" s="26"/>
      <c r="G36" s="17"/>
      <c r="H36" s="8"/>
      <c r="I36" s="26"/>
      <c r="J36" s="17"/>
      <c r="K36" s="8"/>
      <c r="L36" s="26"/>
      <c r="M36" s="17"/>
      <c r="N36" s="8" t="s">
        <v>16</v>
      </c>
      <c r="O36" s="26" t="s">
        <v>81</v>
      </c>
      <c r="P36" s="17"/>
      <c r="Q36" s="8" t="s">
        <v>16</v>
      </c>
      <c r="R36" s="26" t="s">
        <v>50</v>
      </c>
      <c r="S36" s="17"/>
      <c r="T36" s="8" t="s">
        <v>16</v>
      </c>
      <c r="U36" s="26" t="s">
        <v>148</v>
      </c>
      <c r="V36" s="17"/>
    </row>
    <row r="37" spans="1:22" ht="12" customHeight="1">
      <c r="A37" s="4"/>
      <c r="B37" s="1"/>
      <c r="C37" s="25"/>
      <c r="D37" s="5"/>
      <c r="E37" s="1"/>
      <c r="F37" s="25"/>
      <c r="G37" s="5"/>
      <c r="H37" s="1"/>
      <c r="I37" s="25"/>
      <c r="J37" s="5"/>
      <c r="K37" s="1"/>
      <c r="L37" s="25"/>
      <c r="M37" s="5"/>
      <c r="N37" s="1" t="s">
        <v>19</v>
      </c>
      <c r="O37" s="25"/>
      <c r="P37" s="5"/>
      <c r="Q37" s="1" t="s">
        <v>19</v>
      </c>
      <c r="R37" s="25"/>
      <c r="S37" s="5"/>
      <c r="T37" s="1" t="s">
        <v>19</v>
      </c>
      <c r="U37" s="25"/>
      <c r="V37" s="5"/>
    </row>
    <row r="38" spans="1:22" ht="12" customHeight="1">
      <c r="A38" s="6"/>
      <c r="B38" s="7"/>
      <c r="C38" s="26"/>
      <c r="D38" s="9"/>
      <c r="E38" s="7"/>
      <c r="F38" s="26"/>
      <c r="G38" s="9"/>
      <c r="H38" s="7"/>
      <c r="I38" s="26"/>
      <c r="J38" s="9"/>
      <c r="K38" s="7"/>
      <c r="L38" s="26"/>
      <c r="M38" s="9"/>
      <c r="N38" s="7" t="s">
        <v>90</v>
      </c>
      <c r="O38" s="26"/>
      <c r="P38" s="9"/>
      <c r="Q38" s="7" t="s">
        <v>120</v>
      </c>
      <c r="R38" s="26"/>
      <c r="S38" s="9"/>
      <c r="T38" s="7" t="s">
        <v>149</v>
      </c>
      <c r="U38" s="26"/>
      <c r="V38" s="9"/>
    </row>
    <row r="39" spans="1:22" ht="12" customHeight="1">
      <c r="A39" s="6"/>
      <c r="B39" s="7"/>
      <c r="C39" s="26"/>
      <c r="D39" s="9"/>
      <c r="E39" s="7"/>
      <c r="F39" s="26"/>
      <c r="G39" s="9"/>
      <c r="H39" s="7"/>
      <c r="I39" s="26"/>
      <c r="J39" s="9"/>
      <c r="K39" s="7"/>
      <c r="L39" s="26"/>
      <c r="M39" s="9"/>
      <c r="N39" s="7" t="s">
        <v>91</v>
      </c>
      <c r="O39" s="26"/>
      <c r="P39" s="9"/>
      <c r="Q39" s="7" t="s">
        <v>121</v>
      </c>
      <c r="R39" s="26"/>
      <c r="S39" s="9"/>
      <c r="T39" s="7" t="s">
        <v>150</v>
      </c>
      <c r="U39" s="26"/>
      <c r="V39" s="9"/>
    </row>
    <row r="40" spans="1:22" ht="12" customHeight="1">
      <c r="A40" s="6"/>
      <c r="B40" s="7"/>
      <c r="C40" s="26"/>
      <c r="D40" s="9"/>
      <c r="E40" s="7"/>
      <c r="F40" s="26"/>
      <c r="G40" s="9"/>
      <c r="H40" s="7"/>
      <c r="I40" s="26"/>
      <c r="J40" s="9"/>
      <c r="K40" s="7"/>
      <c r="L40" s="26"/>
      <c r="M40" s="9"/>
      <c r="N40" s="7" t="s">
        <v>92</v>
      </c>
      <c r="O40" s="26"/>
      <c r="P40" s="9"/>
      <c r="Q40" s="7" t="s">
        <v>122</v>
      </c>
      <c r="R40" s="26"/>
      <c r="S40" s="9"/>
      <c r="T40" s="7" t="s">
        <v>151</v>
      </c>
      <c r="U40" s="26"/>
      <c r="V40" s="9"/>
    </row>
    <row r="41" spans="1:22" ht="12" customHeight="1">
      <c r="A41" s="6" t="s">
        <v>2</v>
      </c>
      <c r="B41" s="7"/>
      <c r="C41" s="26"/>
      <c r="D41" s="9"/>
      <c r="E41" s="7"/>
      <c r="F41" s="26"/>
      <c r="G41" s="9"/>
      <c r="H41" s="7"/>
      <c r="I41" s="26"/>
      <c r="J41" s="9"/>
      <c r="K41" s="7"/>
      <c r="L41" s="26"/>
      <c r="M41" s="9"/>
      <c r="N41" s="7" t="s">
        <v>32</v>
      </c>
      <c r="O41" s="26"/>
      <c r="P41" s="9"/>
      <c r="Q41" s="7" t="s">
        <v>22</v>
      </c>
      <c r="R41" s="26"/>
      <c r="S41" s="9"/>
      <c r="T41" s="7" t="s">
        <v>152</v>
      </c>
      <c r="U41" s="26"/>
      <c r="V41" s="9"/>
    </row>
    <row r="42" spans="1:22" ht="12" customHeight="1">
      <c r="A42" s="6"/>
      <c r="B42" s="7"/>
      <c r="C42" s="26"/>
      <c r="D42" s="9"/>
      <c r="E42" s="7"/>
      <c r="F42" s="26"/>
      <c r="G42" s="9"/>
      <c r="H42" s="7"/>
      <c r="I42" s="26"/>
      <c r="J42" s="9"/>
      <c r="K42" s="7"/>
      <c r="L42" s="26"/>
      <c r="M42" s="9"/>
      <c r="N42" s="7"/>
      <c r="O42" s="26"/>
      <c r="P42" s="9"/>
      <c r="Q42" s="7" t="s">
        <v>33</v>
      </c>
      <c r="R42" s="26"/>
      <c r="S42" s="9"/>
      <c r="T42" s="7" t="s">
        <v>22</v>
      </c>
      <c r="U42" s="26"/>
      <c r="V42" s="9"/>
    </row>
    <row r="43" spans="1:22" ht="12" customHeight="1">
      <c r="A43" s="6"/>
      <c r="B43" s="7"/>
      <c r="C43" s="26"/>
      <c r="D43" s="9"/>
      <c r="E43" s="7"/>
      <c r="F43" s="26"/>
      <c r="G43" s="9"/>
      <c r="H43" s="7"/>
      <c r="I43" s="26"/>
      <c r="J43" s="9"/>
      <c r="K43" s="7"/>
      <c r="L43" s="26"/>
      <c r="M43" s="9"/>
      <c r="N43" s="7"/>
      <c r="O43" s="26"/>
      <c r="P43" s="9"/>
      <c r="Q43" s="7"/>
      <c r="R43" s="26"/>
      <c r="S43" s="9"/>
      <c r="T43" s="7"/>
      <c r="U43" s="26"/>
      <c r="V43" s="9"/>
    </row>
    <row r="44" spans="1:22" ht="12" customHeight="1">
      <c r="A44" s="6"/>
      <c r="B44" s="7"/>
      <c r="C44" s="26"/>
      <c r="D44" s="9"/>
      <c r="E44" s="7"/>
      <c r="F44" s="26"/>
      <c r="G44" s="9"/>
      <c r="H44" s="7"/>
      <c r="I44" s="26"/>
      <c r="J44" s="9"/>
      <c r="K44" s="7"/>
      <c r="L44" s="26"/>
      <c r="M44" s="9"/>
      <c r="N44" s="7"/>
      <c r="O44" s="26"/>
      <c r="P44" s="9"/>
      <c r="Q44" s="7"/>
      <c r="R44" s="26"/>
      <c r="S44" s="9"/>
      <c r="T44" s="7"/>
      <c r="U44" s="26"/>
      <c r="V44" s="9"/>
    </row>
    <row r="45" spans="1:22" ht="12" customHeight="1">
      <c r="A45" s="6"/>
      <c r="B45" s="7"/>
      <c r="C45" s="26"/>
      <c r="D45" s="9"/>
      <c r="E45" s="7"/>
      <c r="F45" s="26"/>
      <c r="G45" s="9"/>
      <c r="H45" s="7"/>
      <c r="I45" s="26"/>
      <c r="J45" s="9"/>
      <c r="K45" s="7"/>
      <c r="L45" s="26"/>
      <c r="M45" s="9"/>
      <c r="N45" s="7"/>
      <c r="O45" s="26"/>
      <c r="P45" s="9"/>
      <c r="Q45" s="7"/>
      <c r="R45" s="26"/>
      <c r="S45" s="9"/>
      <c r="T45" s="7"/>
      <c r="U45" s="26"/>
      <c r="V45" s="9"/>
    </row>
    <row r="46" spans="1:22" ht="12" customHeight="1">
      <c r="A46" s="6"/>
      <c r="B46" s="10"/>
      <c r="C46" s="27"/>
      <c r="D46" s="12"/>
      <c r="E46" s="10"/>
      <c r="F46" s="27"/>
      <c r="G46" s="12"/>
      <c r="H46" s="10"/>
      <c r="I46" s="27"/>
      <c r="J46" s="12"/>
      <c r="K46" s="10"/>
      <c r="L46" s="27"/>
      <c r="M46" s="12"/>
      <c r="N46" s="10"/>
      <c r="O46" s="27"/>
      <c r="P46" s="12"/>
      <c r="Q46" s="10"/>
      <c r="R46" s="27"/>
      <c r="S46" s="12"/>
      <c r="T46" s="10"/>
      <c r="U46" s="27"/>
      <c r="V46" s="12"/>
    </row>
    <row r="47" spans="1:22" ht="12" customHeight="1">
      <c r="A47" s="6" t="s">
        <v>4</v>
      </c>
      <c r="B47" s="7"/>
      <c r="C47" s="26"/>
      <c r="D47" s="15"/>
      <c r="E47" s="8"/>
      <c r="F47" s="26"/>
      <c r="G47" s="15"/>
      <c r="H47" s="8"/>
      <c r="I47" s="26"/>
      <c r="J47" s="15"/>
      <c r="K47" s="8"/>
      <c r="L47" s="26"/>
      <c r="M47" s="15"/>
      <c r="N47" s="8" t="s">
        <v>9</v>
      </c>
      <c r="O47" s="26" t="s">
        <v>93</v>
      </c>
      <c r="P47" s="15"/>
      <c r="Q47" s="8" t="s">
        <v>9</v>
      </c>
      <c r="R47" s="26" t="s">
        <v>123</v>
      </c>
      <c r="S47" s="15"/>
      <c r="T47" s="8" t="s">
        <v>9</v>
      </c>
      <c r="U47" s="26" t="s">
        <v>153</v>
      </c>
      <c r="V47" s="15"/>
    </row>
    <row r="48" spans="1:22" ht="12" customHeight="1">
      <c r="A48" s="6"/>
      <c r="B48" s="7"/>
      <c r="C48" s="26"/>
      <c r="D48" s="16"/>
      <c r="E48" s="8"/>
      <c r="F48" s="26"/>
      <c r="G48" s="16"/>
      <c r="H48" s="8"/>
      <c r="I48" s="26"/>
      <c r="J48" s="16"/>
      <c r="K48" s="8"/>
      <c r="L48" s="26"/>
      <c r="M48" s="16"/>
      <c r="N48" s="8" t="s">
        <v>10</v>
      </c>
      <c r="O48" s="26" t="s">
        <v>94</v>
      </c>
      <c r="P48" s="16"/>
      <c r="Q48" s="8" t="s">
        <v>10</v>
      </c>
      <c r="R48" s="26" t="s">
        <v>124</v>
      </c>
      <c r="S48" s="16"/>
      <c r="T48" s="8" t="s">
        <v>10</v>
      </c>
      <c r="U48" s="26" t="s">
        <v>154</v>
      </c>
      <c r="V48" s="16"/>
    </row>
    <row r="49" spans="1:22" ht="12" customHeight="1">
      <c r="A49" s="6"/>
      <c r="B49" s="7"/>
      <c r="C49" s="26"/>
      <c r="D49" s="16"/>
      <c r="E49" s="8"/>
      <c r="F49" s="26"/>
      <c r="G49" s="16"/>
      <c r="H49" s="8"/>
      <c r="I49" s="26"/>
      <c r="J49" s="16"/>
      <c r="K49" s="8"/>
      <c r="L49" s="26"/>
      <c r="M49" s="16"/>
      <c r="N49" s="8" t="s">
        <v>11</v>
      </c>
      <c r="O49" s="26" t="s">
        <v>95</v>
      </c>
      <c r="P49" s="16"/>
      <c r="Q49" s="8" t="s">
        <v>11</v>
      </c>
      <c r="R49" s="26" t="s">
        <v>125</v>
      </c>
      <c r="S49" s="16"/>
      <c r="T49" s="8" t="s">
        <v>11</v>
      </c>
      <c r="U49" s="26" t="s">
        <v>155</v>
      </c>
      <c r="V49" s="16"/>
    </row>
    <row r="50" spans="1:22" ht="12" customHeight="1">
      <c r="A50" s="6"/>
      <c r="B50" s="7"/>
      <c r="C50" s="26"/>
      <c r="D50" s="16"/>
      <c r="E50" s="8"/>
      <c r="F50" s="26"/>
      <c r="G50" s="16"/>
      <c r="H50" s="8"/>
      <c r="I50" s="26"/>
      <c r="J50" s="16"/>
      <c r="K50" s="8"/>
      <c r="L50" s="26"/>
      <c r="M50" s="16"/>
      <c r="N50" s="8" t="s">
        <v>12</v>
      </c>
      <c r="O50" s="26" t="s">
        <v>96</v>
      </c>
      <c r="P50" s="16"/>
      <c r="Q50" s="8" t="s">
        <v>12</v>
      </c>
      <c r="R50" s="26" t="s">
        <v>126</v>
      </c>
      <c r="S50" s="16"/>
      <c r="T50" s="8" t="s">
        <v>13</v>
      </c>
      <c r="U50" s="26" t="s">
        <v>156</v>
      </c>
      <c r="V50" s="16"/>
    </row>
    <row r="51" spans="1:22" ht="12" customHeight="1">
      <c r="A51" s="14"/>
      <c r="B51" s="10"/>
      <c r="C51" s="27"/>
      <c r="D51" s="17"/>
      <c r="E51" s="11"/>
      <c r="F51" s="27"/>
      <c r="G51" s="17"/>
      <c r="H51" s="11"/>
      <c r="I51" s="27"/>
      <c r="J51" s="17"/>
      <c r="K51" s="11"/>
      <c r="L51" s="27"/>
      <c r="M51" s="17"/>
      <c r="N51" s="11" t="s">
        <v>15</v>
      </c>
      <c r="O51" s="27" t="s">
        <v>28</v>
      </c>
      <c r="P51" s="17"/>
      <c r="Q51" s="11" t="s">
        <v>17</v>
      </c>
      <c r="R51" s="27" t="s">
        <v>56</v>
      </c>
      <c r="S51" s="17"/>
      <c r="T51" s="11" t="s">
        <v>16</v>
      </c>
      <c r="U51" s="27" t="s">
        <v>157</v>
      </c>
      <c r="V51" s="17"/>
    </row>
    <row r="52" spans="1:43" s="35" customFormat="1" ht="12" customHeight="1">
      <c r="A52" s="31"/>
      <c r="B52" s="19"/>
      <c r="C52" s="26"/>
      <c r="D52" s="32"/>
      <c r="E52" s="19"/>
      <c r="F52" s="26"/>
      <c r="G52" s="32"/>
      <c r="H52" s="19"/>
      <c r="I52" s="26"/>
      <c r="J52" s="32"/>
      <c r="K52" s="19"/>
      <c r="L52" s="26"/>
      <c r="M52" s="32"/>
      <c r="N52" s="19" t="str">
        <f>N47</f>
        <v>ｴﾈﾙｷﾞｰ</v>
      </c>
      <c r="O52" s="26" t="s">
        <v>97</v>
      </c>
      <c r="P52" s="32"/>
      <c r="Q52" s="19" t="str">
        <f>Q47</f>
        <v>ｴﾈﾙｷﾞｰ</v>
      </c>
      <c r="R52" s="26" t="s">
        <v>127</v>
      </c>
      <c r="S52" s="32"/>
      <c r="T52" s="19" t="str">
        <f>T47</f>
        <v>ｴﾈﾙｷﾞｰ</v>
      </c>
      <c r="U52" s="26" t="s">
        <v>158</v>
      </c>
      <c r="V52" s="32"/>
      <c r="W52" s="33"/>
      <c r="X52" s="23" t="e">
        <f>IF(ISNUMBER(MID(C17,2,5)*1),MID(C17,2,5)*1,IF(ISNUMBER(MID(C17,2,4)*1),MID(C17,2,4)*1,IF(ISNUMBER(MID(C17,2,3)*1),MID(C17,2,3)*1,IF(ISNUMBER(MID(C17,2,2)*1),MID(C17,2,2)*1,IF(ISNUMBER(MID(C17,2,1)*1),MID(C17,2,1)*1,"")))))+IF(ISNUMBER(MID(C32,2,5)*1),MID(C32,2,5)*1,IF(ISNUMBER(MID(C32,2,4)*1),MID(C32,2,4)*1,IF(ISNUMBER(MID(C32,2,3)*1),MID(C32,2,3)*1,IF(ISNUMBER(MID(C32,2,2)*1),MID(C32,2,2)*1,IF(ISNUMBER(MID(C32,2,1)*1),MID(C32,2,1)*1,"")))))+IF(ISNUMBER(MID(C47,2,5)*1),MID(C47,2,5)*1,IF(ISNUMBER(MID(C47,2,4)*1),MID(C47,2,4)*1,IF(ISNUMBER(MID(C47,2,3)*1),MID(C47,2,3)*1,IF(ISNUMBER(MID(C47,2,2)*1),MID(C47,2,2)*1,IF(ISNUMBER(MID(C47,2,1)*1),MID(C47,2,1)*1,"")))))&amp;RIGHT(C17,LEN(C17)-D17)</f>
        <v>#VALUE!</v>
      </c>
      <c r="Y52" s="33"/>
      <c r="Z52" s="34"/>
      <c r="AA52" s="23" t="e">
        <f>IF(ISNUMBER(MID(F17,2,5)*1),MID(F17,2,5)*1,IF(ISNUMBER(MID(F17,2,4)*1),MID(F17,2,4)*1,IF(ISNUMBER(MID(F17,2,3)*1),MID(F17,2,3)*1,IF(ISNUMBER(MID(F17,2,2)*1),MID(F17,2,2)*1,IF(ISNUMBER(MID(F17,2,1)*1),MID(F17,2,1)*1,"")))))+IF(ISNUMBER(MID(F32,2,5)*1),MID(F32,2,5)*1,IF(ISNUMBER(MID(F32,2,4)*1),MID(F32,2,4)*1,IF(ISNUMBER(MID(F32,2,3)*1),MID(F32,2,3)*1,IF(ISNUMBER(MID(F32,2,2)*1),MID(F32,2,2)*1,IF(ISNUMBER(MID(F32,2,1)*1),MID(F32,2,1)*1,"")))))+IF(ISNUMBER(MID(F47,2,5)*1),MID(F47,2,5)*1,IF(ISNUMBER(MID(F47,2,4)*1),MID(F47,2,4)*1,IF(ISNUMBER(MID(F47,2,3)*1),MID(F47,2,3)*1,IF(ISNUMBER(MID(F47,2,2)*1),MID(F47,2,2)*1,IF(ISNUMBER(MID(F47,2,1)*1),MID(F47,2,1)*1,"")))))&amp;RIGHT(F17,LEN(F17)-G17)</f>
        <v>#VALUE!</v>
      </c>
      <c r="AB52" s="33"/>
      <c r="AC52" s="34"/>
      <c r="AD52" s="23" t="e">
        <f>IF(ISNUMBER(MID(I17,2,5)*1),MID(I17,2,5)*1,IF(ISNUMBER(MID(I17,2,4)*1),MID(I17,2,4)*1,IF(ISNUMBER(MID(I17,2,3)*1),MID(I17,2,3)*1,IF(ISNUMBER(MID(I17,2,2)*1),MID(I17,2,2)*1,IF(ISNUMBER(MID(I17,2,1)*1),MID(I17,2,1)*1,"")))))+IF(ISNUMBER(MID(I32,2,5)*1),MID(I32,2,5)*1,IF(ISNUMBER(MID(I32,2,4)*1),MID(I32,2,4)*1,IF(ISNUMBER(MID(I32,2,3)*1),MID(I32,2,3)*1,IF(ISNUMBER(MID(I32,2,2)*1),MID(I32,2,2)*1,IF(ISNUMBER(MID(I32,2,1)*1),MID(I32,2,1)*1,"")))))+IF(ISNUMBER(MID(I47,2,5)*1),MID(I47,2,5)*1,IF(ISNUMBER(MID(I47,2,4)*1),MID(I47,2,4)*1,IF(ISNUMBER(MID(I47,2,3)*1),MID(I47,2,3)*1,IF(ISNUMBER(MID(I47,2,2)*1),MID(I47,2,2)*1,IF(ISNUMBER(MID(I47,2,1)*1),MID(I47,2,1)*1,"")))))&amp;RIGHT(I17,LEN(I17)-J17)</f>
        <v>#VALUE!</v>
      </c>
      <c r="AE52" s="33"/>
      <c r="AF52" s="34"/>
      <c r="AG52" s="23" t="e">
        <f>IF(ISNUMBER(MID(L17,2,5)*1),MID(L17,2,5)*1,IF(ISNUMBER(MID(L17,2,4)*1),MID(L17,2,4)*1,IF(ISNUMBER(MID(L17,2,3)*1),MID(L17,2,3)*1,IF(ISNUMBER(MID(L17,2,2)*1),MID(L17,2,2)*1,IF(ISNUMBER(MID(L17,2,1)*1),MID(L17,2,1)*1,"")))))+IF(ISNUMBER(MID(L32,2,5)*1),MID(L32,2,5)*1,IF(ISNUMBER(MID(L32,2,4)*1),MID(L32,2,4)*1,IF(ISNUMBER(MID(L32,2,3)*1),MID(L32,2,3)*1,IF(ISNUMBER(MID(L32,2,2)*1),MID(L32,2,2)*1,IF(ISNUMBER(MID(L32,2,1)*1),MID(L32,2,1)*1,"")))))+IF(ISNUMBER(MID(L47,2,5)*1),MID(L47,2,5)*1,IF(ISNUMBER(MID(L47,2,4)*1),MID(L47,2,4)*1,IF(ISNUMBER(MID(L47,2,3)*1),MID(L47,2,3)*1,IF(ISNUMBER(MID(L47,2,2)*1),MID(L47,2,2)*1,IF(ISNUMBER(MID(L47,2,1)*1),MID(L47,2,1)*1,"")))))&amp;RIGHT(L17,LEN(L17)-M17)</f>
        <v>#VALUE!</v>
      </c>
      <c r="AH52" s="33"/>
      <c r="AI52" s="34"/>
      <c r="AJ52" s="23" t="str">
        <f>IF(ISNUMBER(MID(O17,2,5)*1),MID(O17,2,5)*1,IF(ISNUMBER(MID(O17,2,4)*1),MID(O17,2,4)*1,IF(ISNUMBER(MID(O17,2,3)*1),MID(O17,2,3)*1,IF(ISNUMBER(MID(O17,2,2)*1),MID(O17,2,2)*1,IF(ISNUMBER(MID(O17,2,1)*1),MID(O17,2,1)*1,"")))))+IF(ISNUMBER(MID(O32,2,5)*1),MID(O32,2,5)*1,IF(ISNUMBER(MID(O32,2,4)*1),MID(O32,2,4)*1,IF(ISNUMBER(MID(O32,2,3)*1),MID(O32,2,3)*1,IF(ISNUMBER(MID(O32,2,2)*1),MID(O32,2,2)*1,IF(ISNUMBER(MID(O32,2,1)*1),MID(O32,2,1)*1,"")))))+IF(ISNUMBER(MID(O47,2,5)*1),MID(O47,2,5)*1,IF(ISNUMBER(MID(O47,2,4)*1),MID(O47,2,4)*1,IF(ISNUMBER(MID(O47,2,3)*1),MID(O47,2,3)*1,IF(ISNUMBER(MID(O47,2,2)*1),MID(O47,2,2)*1,IF(ISNUMBER(MID(O47,2,1)*1),MID(O47,2,1)*1,"")))))&amp;RIGHT(O17,LEN(O17)-P17)</f>
        <v>1542kcal</v>
      </c>
      <c r="AK52" s="33"/>
      <c r="AL52" s="34"/>
      <c r="AM52" s="23" t="str">
        <f>IF(ISNUMBER(MID(R17,2,5)*1),MID(R17,2,5)*1,IF(ISNUMBER(MID(R17,2,4)*1),MID(R17,2,4)*1,IF(ISNUMBER(MID(R17,2,3)*1),MID(R17,2,3)*1,IF(ISNUMBER(MID(R17,2,2)*1),MID(R17,2,2)*1,IF(ISNUMBER(MID(R17,2,1)*1),MID(R17,2,1)*1,"")))))+IF(ISNUMBER(MID(R32,2,5)*1),MID(R32,2,5)*1,IF(ISNUMBER(MID(R32,2,4)*1),MID(R32,2,4)*1,IF(ISNUMBER(MID(R32,2,3)*1),MID(R32,2,3)*1,IF(ISNUMBER(MID(R32,2,2)*1),MID(R32,2,2)*1,IF(ISNUMBER(MID(R32,2,1)*1),MID(R32,2,1)*1,"")))))+IF(ISNUMBER(MID(R47,2,5)*1),MID(R47,2,5)*1,IF(ISNUMBER(MID(R47,2,4)*1),MID(R47,2,4)*1,IF(ISNUMBER(MID(R47,2,3)*1),MID(R47,2,3)*1,IF(ISNUMBER(MID(R47,2,2)*1),MID(R47,2,2)*1,IF(ISNUMBER(MID(R47,2,1)*1),MID(R47,2,1)*1,"")))))&amp;RIGHT(R17,LEN(R17)-S17)</f>
        <v>1417kcal</v>
      </c>
      <c r="AN52" s="33"/>
      <c r="AO52" s="34"/>
      <c r="AP52" s="23" t="str">
        <f>IF(ISNUMBER(MID(U17,2,5)*1),MID(U17,2,5)*1,IF(ISNUMBER(MID(U17,2,4)*1),MID(U17,2,4)*1,IF(ISNUMBER(MID(U17,2,3)*1),MID(U17,2,3)*1,IF(ISNUMBER(MID(U17,2,2)*1),MID(U17,2,2)*1,IF(ISNUMBER(MID(U17,2,1)*1),MID(U17,2,1)*1,"")))))+IF(ISNUMBER(MID(U32,2,5)*1),MID(U32,2,5)*1,IF(ISNUMBER(MID(U32,2,4)*1),MID(U32,2,4)*1,IF(ISNUMBER(MID(U32,2,3)*1),MID(U32,2,3)*1,IF(ISNUMBER(MID(U32,2,2)*1),MID(U32,2,2)*1,IF(ISNUMBER(MID(U32,2,1)*1),MID(U32,2,1)*1,"")))))+IF(ISNUMBER(MID(U47,2,5)*1),MID(U47,2,5)*1,IF(ISNUMBER(MID(U47,2,4)*1),MID(U47,2,4)*1,IF(ISNUMBER(MID(U47,2,3)*1),MID(U47,2,3)*1,IF(ISNUMBER(MID(U47,2,2)*1),MID(U47,2,2)*1,IF(ISNUMBER(MID(U47,2,1)*1),MID(U47,2,1)*1,"")))))&amp;RIGHT(U17,LEN(U17)-V17)</f>
        <v>1431kcal</v>
      </c>
      <c r="AQ52" s="33"/>
    </row>
    <row r="53" spans="1:43" s="35" customFormat="1" ht="12" customHeight="1">
      <c r="A53" s="36" t="s">
        <v>5</v>
      </c>
      <c r="B53" s="20"/>
      <c r="C53" s="26"/>
      <c r="D53" s="37"/>
      <c r="E53" s="20"/>
      <c r="F53" s="26"/>
      <c r="G53" s="37"/>
      <c r="H53" s="20"/>
      <c r="I53" s="26"/>
      <c r="J53" s="37"/>
      <c r="K53" s="20"/>
      <c r="L53" s="26"/>
      <c r="M53" s="37"/>
      <c r="N53" s="20" t="str">
        <f>N48</f>
        <v>蛋白質</v>
      </c>
      <c r="O53" s="26" t="s">
        <v>98</v>
      </c>
      <c r="P53" s="37"/>
      <c r="Q53" s="20" t="str">
        <f>Q48</f>
        <v>蛋白質</v>
      </c>
      <c r="R53" s="26" t="s">
        <v>128</v>
      </c>
      <c r="S53" s="37"/>
      <c r="T53" s="20" t="str">
        <f>T48</f>
        <v>蛋白質</v>
      </c>
      <c r="U53" s="26" t="s">
        <v>159</v>
      </c>
      <c r="V53" s="37"/>
      <c r="W53" s="33"/>
      <c r="X53" s="23" t="e">
        <f>IF(ISNUMBER(MID(C18,2,5)*1),MID(C18,2,5)*1,IF(ISNUMBER(MID(C18,2,4)*1),MID(C18,2,4)*1,IF(ISNUMBER(MID(C18,2,3)*1),MID(C18,2,3)*1,IF(ISNUMBER(MID(C18,2,2)*1),MID(C18,2,2)*1,IF(ISNUMBER(MID(C18,2,1)*1),MID(C18,2,1)*1,"")))))+IF(ISNUMBER(MID(C33,2,5)*1),MID(C33,2,5)*1,IF(ISNUMBER(MID(C33,2,4)*1),MID(C33,2,4)*1,IF(ISNUMBER(MID(C33,2,3)*1),MID(C33,2,3)*1,IF(ISNUMBER(MID(C33,2,2)*1),MID(C33,2,2)*1,IF(ISNUMBER(MID(C33,2,1)*1),MID(C33,2,1)*1,"")))))+IF(ISNUMBER(MID(C48,2,5)*1),MID(C48,2,5)*1,IF(ISNUMBER(MID(C48,2,4)*1),MID(C48,2,4)*1,IF(ISNUMBER(MID(C48,2,3)*1),MID(C48,2,3)*1,IF(ISNUMBER(MID(C48,2,2)*1),MID(C48,2,2)*1,IF(ISNUMBER(MID(C48,2,1)*1),MID(C48,2,1)*1,"")))))&amp;RIGHT(C18,LEN(C18)-D18)</f>
        <v>#VALUE!</v>
      </c>
      <c r="Y53" s="34"/>
      <c r="Z53" s="34"/>
      <c r="AA53" s="23" t="e">
        <f>IF(ISNUMBER(MID(F18,2,5)*1),MID(F18,2,5)*1,IF(ISNUMBER(MID(F18,2,4)*1),MID(F18,2,4)*1,IF(ISNUMBER(MID(F18,2,3)*1),MID(F18,2,3)*1,IF(ISNUMBER(MID(F18,2,2)*1),MID(F18,2,2)*1,IF(ISNUMBER(MID(F18,2,1)*1),MID(F18,2,1)*1,"")))))+IF(ISNUMBER(MID(F33,2,5)*1),MID(F33,2,5)*1,IF(ISNUMBER(MID(F33,2,4)*1),MID(F33,2,4)*1,IF(ISNUMBER(MID(F33,2,3)*1),MID(F33,2,3)*1,IF(ISNUMBER(MID(F33,2,2)*1),MID(F33,2,2)*1,IF(ISNUMBER(MID(F33,2,1)*1),MID(F33,2,1)*1,"")))))+IF(ISNUMBER(MID(F48,2,5)*1),MID(F48,2,5)*1,IF(ISNUMBER(MID(F48,2,4)*1),MID(F48,2,4)*1,IF(ISNUMBER(MID(F48,2,3)*1),MID(F48,2,3)*1,IF(ISNUMBER(MID(F48,2,2)*1),MID(F48,2,2)*1,IF(ISNUMBER(MID(F48,2,1)*1),MID(F48,2,1)*1,"")))))&amp;RIGHT(F18,LEN(F18)-G18)</f>
        <v>#VALUE!</v>
      </c>
      <c r="AB53" s="33"/>
      <c r="AC53" s="34"/>
      <c r="AD53" s="23" t="e">
        <f>IF(ISNUMBER(MID(I18,2,5)*1),MID(I18,2,5)*1,IF(ISNUMBER(MID(I18,2,4)*1),MID(I18,2,4)*1,IF(ISNUMBER(MID(I18,2,3)*1),MID(I18,2,3)*1,IF(ISNUMBER(MID(I18,2,2)*1),MID(I18,2,2)*1,IF(ISNUMBER(MID(I18,2,1)*1),MID(I18,2,1)*1,"")))))+IF(ISNUMBER(MID(I33,2,5)*1),MID(I33,2,5)*1,IF(ISNUMBER(MID(I33,2,4)*1),MID(I33,2,4)*1,IF(ISNUMBER(MID(I33,2,3)*1),MID(I33,2,3)*1,IF(ISNUMBER(MID(I33,2,2)*1),MID(I33,2,2)*1,IF(ISNUMBER(MID(I33,2,1)*1),MID(I33,2,1)*1,"")))))+IF(ISNUMBER(MID(I48,2,5)*1),MID(I48,2,5)*1,IF(ISNUMBER(MID(I48,2,4)*1),MID(I48,2,4)*1,IF(ISNUMBER(MID(I48,2,3)*1),MID(I48,2,3)*1,IF(ISNUMBER(MID(I48,2,2)*1),MID(I48,2,2)*1,IF(ISNUMBER(MID(I48,2,1)*1),MID(I48,2,1)*1,"")))))&amp;RIGHT(I18,LEN(I18)-J18)</f>
        <v>#VALUE!</v>
      </c>
      <c r="AE53" s="33"/>
      <c r="AF53" s="34"/>
      <c r="AG53" s="23" t="e">
        <f>IF(ISNUMBER(MID(L18,2,5)*1),MID(L18,2,5)*1,IF(ISNUMBER(MID(L18,2,4)*1),MID(L18,2,4)*1,IF(ISNUMBER(MID(L18,2,3)*1),MID(L18,2,3)*1,IF(ISNUMBER(MID(L18,2,2)*1),MID(L18,2,2)*1,IF(ISNUMBER(MID(L18,2,1)*1),MID(L18,2,1)*1,"")))))+IF(ISNUMBER(MID(L33,2,5)*1),MID(L33,2,5)*1,IF(ISNUMBER(MID(L33,2,4)*1),MID(L33,2,4)*1,IF(ISNUMBER(MID(L33,2,3)*1),MID(L33,2,3)*1,IF(ISNUMBER(MID(L33,2,2)*1),MID(L33,2,2)*1,IF(ISNUMBER(MID(L33,2,1)*1),MID(L33,2,1)*1,"")))))+IF(ISNUMBER(MID(L48,2,5)*1),MID(L48,2,5)*1,IF(ISNUMBER(MID(L48,2,4)*1),MID(L48,2,4)*1,IF(ISNUMBER(MID(L48,2,3)*1),MID(L48,2,3)*1,IF(ISNUMBER(MID(L48,2,2)*1),MID(L48,2,2)*1,IF(ISNUMBER(MID(L48,2,1)*1),MID(L48,2,1)*1,"")))))&amp;RIGHT(L18,LEN(L18)-M18)</f>
        <v>#VALUE!</v>
      </c>
      <c r="AH53" s="33"/>
      <c r="AI53" s="34"/>
      <c r="AJ53" s="23" t="str">
        <f>IF(ISNUMBER(MID(O18,2,5)*1),MID(O18,2,5)*1,IF(ISNUMBER(MID(O18,2,4)*1),MID(O18,2,4)*1,IF(ISNUMBER(MID(O18,2,3)*1),MID(O18,2,3)*1,IF(ISNUMBER(MID(O18,2,2)*1),MID(O18,2,2)*1,IF(ISNUMBER(MID(O18,2,1)*1),MID(O18,2,1)*1,"")))))+IF(ISNUMBER(MID(O33,2,5)*1),MID(O33,2,5)*1,IF(ISNUMBER(MID(O33,2,4)*1),MID(O33,2,4)*1,IF(ISNUMBER(MID(O33,2,3)*1),MID(O33,2,3)*1,IF(ISNUMBER(MID(O33,2,2)*1),MID(O33,2,2)*1,IF(ISNUMBER(MID(O33,2,1)*1),MID(O33,2,1)*1,"")))))+IF(ISNUMBER(MID(O48,2,5)*1),MID(O48,2,5)*1,IF(ISNUMBER(MID(O48,2,4)*1),MID(O48,2,4)*1,IF(ISNUMBER(MID(O48,2,3)*1),MID(O48,2,3)*1,IF(ISNUMBER(MID(O48,2,2)*1),MID(O48,2,2)*1,IF(ISNUMBER(MID(O48,2,1)*1),MID(O48,2,1)*1,"")))))&amp;RIGHT(O18,LEN(O18)-P18)</f>
        <v>46.6g</v>
      </c>
      <c r="AK53" s="33"/>
      <c r="AL53" s="34"/>
      <c r="AM53" s="23" t="str">
        <f>IF(ISNUMBER(MID(R18,2,5)*1),MID(R18,2,5)*1,IF(ISNUMBER(MID(R18,2,4)*1),MID(R18,2,4)*1,IF(ISNUMBER(MID(R18,2,3)*1),MID(R18,2,3)*1,IF(ISNUMBER(MID(R18,2,2)*1),MID(R18,2,2)*1,IF(ISNUMBER(MID(R18,2,1)*1),MID(R18,2,1)*1,"")))))+IF(ISNUMBER(MID(R33,2,5)*1),MID(R33,2,5)*1,IF(ISNUMBER(MID(R33,2,4)*1),MID(R33,2,4)*1,IF(ISNUMBER(MID(R33,2,3)*1),MID(R33,2,3)*1,IF(ISNUMBER(MID(R33,2,2)*1),MID(R33,2,2)*1,IF(ISNUMBER(MID(R33,2,1)*1),MID(R33,2,1)*1,"")))))+IF(ISNUMBER(MID(R48,2,5)*1),MID(R48,2,5)*1,IF(ISNUMBER(MID(R48,2,4)*1),MID(R48,2,4)*1,IF(ISNUMBER(MID(R48,2,3)*1),MID(R48,2,3)*1,IF(ISNUMBER(MID(R48,2,2)*1),MID(R48,2,2)*1,IF(ISNUMBER(MID(R48,2,1)*1),MID(R48,2,1)*1,"")))))&amp;RIGHT(R18,LEN(R18)-S18)</f>
        <v>57g</v>
      </c>
      <c r="AN53" s="33"/>
      <c r="AO53" s="34"/>
      <c r="AP53" s="23" t="str">
        <f>IF(ISNUMBER(MID(U18,2,5)*1),MID(U18,2,5)*1,IF(ISNUMBER(MID(U18,2,4)*1),MID(U18,2,4)*1,IF(ISNUMBER(MID(U18,2,3)*1),MID(U18,2,3)*1,IF(ISNUMBER(MID(U18,2,2)*1),MID(U18,2,2)*1,IF(ISNUMBER(MID(U18,2,1)*1),MID(U18,2,1)*1,"")))))+IF(ISNUMBER(MID(U33,2,5)*1),MID(U33,2,5)*1,IF(ISNUMBER(MID(U33,2,4)*1),MID(U33,2,4)*1,IF(ISNUMBER(MID(U33,2,3)*1),MID(U33,2,3)*1,IF(ISNUMBER(MID(U33,2,2)*1),MID(U33,2,2)*1,IF(ISNUMBER(MID(U33,2,1)*1),MID(U33,2,1)*1,"")))))+IF(ISNUMBER(MID(U48,2,5)*1),MID(U48,2,5)*1,IF(ISNUMBER(MID(U48,2,4)*1),MID(U48,2,4)*1,IF(ISNUMBER(MID(U48,2,3)*1),MID(U48,2,3)*1,IF(ISNUMBER(MID(U48,2,2)*1),MID(U48,2,2)*1,IF(ISNUMBER(MID(U48,2,1)*1),MID(U48,2,1)*1,"")))))&amp;RIGHT(U18,LEN(U18)-V18)</f>
        <v>53.5g</v>
      </c>
      <c r="AQ53" s="33"/>
    </row>
    <row r="54" spans="1:43" s="35" customFormat="1" ht="12" customHeight="1">
      <c r="A54" s="36"/>
      <c r="B54" s="20"/>
      <c r="C54" s="26"/>
      <c r="D54" s="37"/>
      <c r="E54" s="20"/>
      <c r="F54" s="26"/>
      <c r="G54" s="37"/>
      <c r="H54" s="20"/>
      <c r="I54" s="26"/>
      <c r="J54" s="37"/>
      <c r="K54" s="20"/>
      <c r="L54" s="26"/>
      <c r="M54" s="37"/>
      <c r="N54" s="20" t="str">
        <f>N49</f>
        <v>脂質</v>
      </c>
      <c r="O54" s="26" t="s">
        <v>99</v>
      </c>
      <c r="P54" s="37"/>
      <c r="Q54" s="20" t="str">
        <f>Q49</f>
        <v>脂質</v>
      </c>
      <c r="R54" s="26" t="s">
        <v>129</v>
      </c>
      <c r="S54" s="37"/>
      <c r="T54" s="20" t="str">
        <f>T49</f>
        <v>脂質</v>
      </c>
      <c r="U54" s="26" t="s">
        <v>160</v>
      </c>
      <c r="V54" s="37"/>
      <c r="W54" s="33"/>
      <c r="X54" s="23" t="e">
        <f>IF(ISNUMBER(MID(C19,2,5)*1),MID(C19,2,5)*1,IF(ISNUMBER(MID(C19,2,4)*1),MID(C19,2,4)*1,IF(ISNUMBER(MID(C19,2,3)*1),MID(C19,2,3)*1,IF(ISNUMBER(MID(C19,2,2)*1),MID(C19,2,2)*1,IF(ISNUMBER(MID(C19,2,1)*1),MID(C19,2,1)*1,"")))))+IF(ISNUMBER(MID(C34,2,5)*1),MID(C34,2,5)*1,IF(ISNUMBER(MID(C34,2,4)*1),MID(C34,2,4)*1,IF(ISNUMBER(MID(C34,2,3)*1),MID(C34,2,3)*1,IF(ISNUMBER(MID(C34,2,2)*1),MID(C34,2,2)*1,IF(ISNUMBER(MID(C34,2,1)*1),MID(C34,2,1)*1,"")))))+IF(ISNUMBER(MID(C49,2,5)*1),MID(C49,2,5)*1,IF(ISNUMBER(MID(C49,2,4)*1),MID(C49,2,4)*1,IF(ISNUMBER(MID(C49,2,3)*1),MID(C49,2,3)*1,IF(ISNUMBER(MID(C49,2,2)*1),MID(C49,2,2)*1,IF(ISNUMBER(MID(C49,2,1)*1),MID(C49,2,1)*1,"")))))&amp;RIGHT(C19,LEN(C19)-D19)</f>
        <v>#VALUE!</v>
      </c>
      <c r="Y54" s="33"/>
      <c r="Z54" s="34"/>
      <c r="AA54" s="23" t="e">
        <f>IF(ISNUMBER(MID(F19,2,5)*1),MID(F19,2,5)*1,IF(ISNUMBER(MID(F19,2,4)*1),MID(F19,2,4)*1,IF(ISNUMBER(MID(F19,2,3)*1),MID(F19,2,3)*1,IF(ISNUMBER(MID(F19,2,2)*1),MID(F19,2,2)*1,IF(ISNUMBER(MID(F19,2,1)*1),MID(F19,2,1)*1,"")))))+IF(ISNUMBER(MID(F34,2,5)*1),MID(F34,2,5)*1,IF(ISNUMBER(MID(F34,2,4)*1),MID(F34,2,4)*1,IF(ISNUMBER(MID(F34,2,3)*1),MID(F34,2,3)*1,IF(ISNUMBER(MID(F34,2,2)*1),MID(F34,2,2)*1,IF(ISNUMBER(MID(F34,2,1)*1),MID(F34,2,1)*1,"")))))+IF(ISNUMBER(MID(F49,2,5)*1),MID(F49,2,5)*1,IF(ISNUMBER(MID(F49,2,4)*1),MID(F49,2,4)*1,IF(ISNUMBER(MID(F49,2,3)*1),MID(F49,2,3)*1,IF(ISNUMBER(MID(F49,2,2)*1),MID(F49,2,2)*1,IF(ISNUMBER(MID(F49,2,1)*1),MID(F49,2,1)*1,"")))))&amp;RIGHT(F19,LEN(F19)-G19)</f>
        <v>#VALUE!</v>
      </c>
      <c r="AB54" s="33"/>
      <c r="AC54" s="34"/>
      <c r="AD54" s="23" t="e">
        <f>IF(ISNUMBER(MID(I19,2,5)*1),MID(I19,2,5)*1,IF(ISNUMBER(MID(I19,2,4)*1),MID(I19,2,4)*1,IF(ISNUMBER(MID(I19,2,3)*1),MID(I19,2,3)*1,IF(ISNUMBER(MID(I19,2,2)*1),MID(I19,2,2)*1,IF(ISNUMBER(MID(I19,2,1)*1),MID(I19,2,1)*1,"")))))+IF(ISNUMBER(MID(I34,2,5)*1),MID(I34,2,5)*1,IF(ISNUMBER(MID(I34,2,4)*1),MID(I34,2,4)*1,IF(ISNUMBER(MID(I34,2,3)*1),MID(I34,2,3)*1,IF(ISNUMBER(MID(I34,2,2)*1),MID(I34,2,2)*1,IF(ISNUMBER(MID(I34,2,1)*1),MID(I34,2,1)*1,"")))))+IF(ISNUMBER(MID(I49,2,5)*1),MID(I49,2,5)*1,IF(ISNUMBER(MID(I49,2,4)*1),MID(I49,2,4)*1,IF(ISNUMBER(MID(I49,2,3)*1),MID(I49,2,3)*1,IF(ISNUMBER(MID(I49,2,2)*1),MID(I49,2,2)*1,IF(ISNUMBER(MID(I49,2,1)*1),MID(I49,2,1)*1,"")))))&amp;RIGHT(I19,LEN(I19)-J19)</f>
        <v>#VALUE!</v>
      </c>
      <c r="AE54" s="33"/>
      <c r="AF54" s="34"/>
      <c r="AG54" s="23" t="e">
        <f>IF(ISNUMBER(MID(L19,2,5)*1),MID(L19,2,5)*1,IF(ISNUMBER(MID(L19,2,4)*1),MID(L19,2,4)*1,IF(ISNUMBER(MID(L19,2,3)*1),MID(L19,2,3)*1,IF(ISNUMBER(MID(L19,2,2)*1),MID(L19,2,2)*1,IF(ISNUMBER(MID(L19,2,1)*1),MID(L19,2,1)*1,"")))))+IF(ISNUMBER(MID(L34,2,5)*1),MID(L34,2,5)*1,IF(ISNUMBER(MID(L34,2,4)*1),MID(L34,2,4)*1,IF(ISNUMBER(MID(L34,2,3)*1),MID(L34,2,3)*1,IF(ISNUMBER(MID(L34,2,2)*1),MID(L34,2,2)*1,IF(ISNUMBER(MID(L34,2,1)*1),MID(L34,2,1)*1,"")))))+IF(ISNUMBER(MID(L49,2,5)*1),MID(L49,2,5)*1,IF(ISNUMBER(MID(L49,2,4)*1),MID(L49,2,4)*1,IF(ISNUMBER(MID(L49,2,3)*1),MID(L49,2,3)*1,IF(ISNUMBER(MID(L49,2,2)*1),MID(L49,2,2)*1,IF(ISNUMBER(MID(L49,2,1)*1),MID(L49,2,1)*1,"")))))&amp;RIGHT(L19,LEN(L19)-M19)</f>
        <v>#VALUE!</v>
      </c>
      <c r="AH54" s="33"/>
      <c r="AI54" s="34"/>
      <c r="AJ54" s="23" t="str">
        <f>IF(ISNUMBER(MID(O19,2,5)*1),MID(O19,2,5)*1,IF(ISNUMBER(MID(O19,2,4)*1),MID(O19,2,4)*1,IF(ISNUMBER(MID(O19,2,3)*1),MID(O19,2,3)*1,IF(ISNUMBER(MID(O19,2,2)*1),MID(O19,2,2)*1,IF(ISNUMBER(MID(O19,2,1)*1),MID(O19,2,1)*1,"")))))+IF(ISNUMBER(MID(O34,2,5)*1),MID(O34,2,5)*1,IF(ISNUMBER(MID(O34,2,4)*1),MID(O34,2,4)*1,IF(ISNUMBER(MID(O34,2,3)*1),MID(O34,2,3)*1,IF(ISNUMBER(MID(O34,2,2)*1),MID(O34,2,2)*1,IF(ISNUMBER(MID(O34,2,1)*1),MID(O34,2,1)*1,"")))))+IF(ISNUMBER(MID(O49,2,5)*1),MID(O49,2,5)*1,IF(ISNUMBER(MID(O49,2,4)*1),MID(O49,2,4)*1,IF(ISNUMBER(MID(O49,2,3)*1),MID(O49,2,3)*1,IF(ISNUMBER(MID(O49,2,2)*1),MID(O49,2,2)*1,IF(ISNUMBER(MID(O49,2,1)*1),MID(O49,2,1)*1,"")))))&amp;RIGHT(O19,LEN(O19)-P19)</f>
        <v>38.1g</v>
      </c>
      <c r="AK54" s="33"/>
      <c r="AL54" s="34"/>
      <c r="AM54" s="23" t="str">
        <f>IF(ISNUMBER(MID(R19,2,5)*1),MID(R19,2,5)*1,IF(ISNUMBER(MID(R19,2,4)*1),MID(R19,2,4)*1,IF(ISNUMBER(MID(R19,2,3)*1),MID(R19,2,3)*1,IF(ISNUMBER(MID(R19,2,2)*1),MID(R19,2,2)*1,IF(ISNUMBER(MID(R19,2,1)*1),MID(R19,2,1)*1,"")))))+IF(ISNUMBER(MID(R34,2,5)*1),MID(R34,2,5)*1,IF(ISNUMBER(MID(R34,2,4)*1),MID(R34,2,4)*1,IF(ISNUMBER(MID(R34,2,3)*1),MID(R34,2,3)*1,IF(ISNUMBER(MID(R34,2,2)*1),MID(R34,2,2)*1,IF(ISNUMBER(MID(R34,2,1)*1),MID(R34,2,1)*1,"")))))+IF(ISNUMBER(MID(R49,2,5)*1),MID(R49,2,5)*1,IF(ISNUMBER(MID(R49,2,4)*1),MID(R49,2,4)*1,IF(ISNUMBER(MID(R49,2,3)*1),MID(R49,2,3)*1,IF(ISNUMBER(MID(R49,2,2)*1),MID(R49,2,2)*1,IF(ISNUMBER(MID(R49,2,1)*1),MID(R49,2,1)*1,"")))))&amp;RIGHT(R19,LEN(R19)-S19)</f>
        <v>28.8.0g</v>
      </c>
      <c r="AN54" s="33"/>
      <c r="AO54" s="34"/>
      <c r="AP54" s="23" t="str">
        <f>IF(ISNUMBER(MID(U19,2,5)*1),MID(U19,2,5)*1,IF(ISNUMBER(MID(U19,2,4)*1),MID(U19,2,4)*1,IF(ISNUMBER(MID(U19,2,3)*1),MID(U19,2,3)*1,IF(ISNUMBER(MID(U19,2,2)*1),MID(U19,2,2)*1,IF(ISNUMBER(MID(U19,2,1)*1),MID(U19,2,1)*1,"")))))+IF(ISNUMBER(MID(U34,2,5)*1),MID(U34,2,5)*1,IF(ISNUMBER(MID(U34,2,4)*1),MID(U34,2,4)*1,IF(ISNUMBER(MID(U34,2,3)*1),MID(U34,2,3)*1,IF(ISNUMBER(MID(U34,2,2)*1),MID(U34,2,2)*1,IF(ISNUMBER(MID(U34,2,1)*1),MID(U34,2,1)*1,"")))))+IF(ISNUMBER(MID(U49,2,5)*1),MID(U49,2,5)*1,IF(ISNUMBER(MID(U49,2,4)*1),MID(U49,2,4)*1,IF(ISNUMBER(MID(U49,2,3)*1),MID(U49,2,3)*1,IF(ISNUMBER(MID(U49,2,2)*1),MID(U49,2,2)*1,IF(ISNUMBER(MID(U49,2,1)*1),MID(U49,2,1)*1,"")))))&amp;RIGHT(U19,LEN(U19)-V19)</f>
        <v>32.4.0g</v>
      </c>
      <c r="AQ54" s="33"/>
    </row>
    <row r="55" spans="1:43" s="35" customFormat="1" ht="12" customHeight="1">
      <c r="A55" s="36" t="s">
        <v>6</v>
      </c>
      <c r="B55" s="20"/>
      <c r="C55" s="26"/>
      <c r="D55" s="37"/>
      <c r="E55" s="20"/>
      <c r="F55" s="26"/>
      <c r="G55" s="37"/>
      <c r="H55" s="20"/>
      <c r="I55" s="26"/>
      <c r="J55" s="37"/>
      <c r="K55" s="20"/>
      <c r="L55" s="26"/>
      <c r="M55" s="37"/>
      <c r="N55" s="20" t="str">
        <f>N50</f>
        <v>炭水化物</v>
      </c>
      <c r="O55" s="26" t="s">
        <v>100</v>
      </c>
      <c r="P55" s="37"/>
      <c r="Q55" s="20" t="str">
        <f>Q50</f>
        <v>炭水化物</v>
      </c>
      <c r="R55" s="26" t="s">
        <v>130</v>
      </c>
      <c r="S55" s="37"/>
      <c r="T55" s="20" t="str">
        <f>T50</f>
        <v>炭水化物</v>
      </c>
      <c r="U55" s="26" t="s">
        <v>161</v>
      </c>
      <c r="V55" s="37"/>
      <c r="W55" s="33"/>
      <c r="X55" s="23" t="e">
        <f>IF(ISNUMBER(MID(C20,2,5)*1),MID(C20,2,5)*1,IF(ISNUMBER(MID(C20,2,4)*1),MID(C20,2,4)*1,IF(ISNUMBER(MID(C20,2,3)*1),MID(C20,2,3)*1,IF(ISNUMBER(MID(C20,2,2)*1),MID(C20,2,2)*1,IF(ISNUMBER(MID(C20,2,1)*1),MID(C20,2,1)*1,"")))))+IF(ISNUMBER(MID(C35,2,5)*1),MID(C35,2,5)*1,IF(ISNUMBER(MID(C35,2,4)*1),MID(C35,2,4)*1,IF(ISNUMBER(MID(C35,2,3)*1),MID(C35,2,3)*1,IF(ISNUMBER(MID(C35,2,2)*1),MID(C35,2,2)*1,IF(ISNUMBER(MID(C35,2,1)*1),MID(C35,2,1)*1,"")))))+IF(ISNUMBER(MID(C50,2,5)*1),MID(C50,2,5)*1,IF(ISNUMBER(MID(C50,2,4)*1),MID(C50,2,4)*1,IF(ISNUMBER(MID(C50,2,3)*1),MID(C50,2,3)*1,IF(ISNUMBER(MID(C50,2,2)*1),MID(C50,2,2)*1,IF(ISNUMBER(MID(C50,2,1)*1),MID(C50,2,1)*1,"")))))&amp;RIGHT(C20,LEN(C20)-D20)</f>
        <v>#VALUE!</v>
      </c>
      <c r="Y55" s="33"/>
      <c r="Z55" s="34"/>
      <c r="AA55" s="23" t="e">
        <f>IF(ISNUMBER(MID(F20,2,5)*1),MID(F20,2,5)*1,IF(ISNUMBER(MID(F20,2,4)*1),MID(F20,2,4)*1,IF(ISNUMBER(MID(F20,2,3)*1),MID(F20,2,3)*1,IF(ISNUMBER(MID(F20,2,2)*1),MID(F20,2,2)*1,IF(ISNUMBER(MID(F20,2,1)*1),MID(F20,2,1)*1,"")))))+IF(ISNUMBER(MID(F35,2,5)*1),MID(F35,2,5)*1,IF(ISNUMBER(MID(F35,2,4)*1),MID(F35,2,4)*1,IF(ISNUMBER(MID(F35,2,3)*1),MID(F35,2,3)*1,IF(ISNUMBER(MID(F35,2,2)*1),MID(F35,2,2)*1,IF(ISNUMBER(MID(F35,2,1)*1),MID(F35,2,1)*1,"")))))+IF(ISNUMBER(MID(F50,2,5)*1),MID(F50,2,5)*1,IF(ISNUMBER(MID(F50,2,4)*1),MID(F50,2,4)*1,IF(ISNUMBER(MID(F50,2,3)*1),MID(F50,2,3)*1,IF(ISNUMBER(MID(F50,2,2)*1),MID(F50,2,2)*1,IF(ISNUMBER(MID(F50,2,1)*1),MID(F50,2,1)*1,"")))))&amp;RIGHT(F20,LEN(F20)-G20)</f>
        <v>#VALUE!</v>
      </c>
      <c r="AB55" s="33"/>
      <c r="AC55" s="34"/>
      <c r="AD55" s="23" t="e">
        <f>IF(ISNUMBER(MID(I20,2,5)*1),MID(I20,2,5)*1,IF(ISNUMBER(MID(I20,2,4)*1),MID(I20,2,4)*1,IF(ISNUMBER(MID(I20,2,3)*1),MID(I20,2,3)*1,IF(ISNUMBER(MID(I20,2,2)*1),MID(I20,2,2)*1,IF(ISNUMBER(MID(I20,2,1)*1),MID(I20,2,1)*1,"")))))+IF(ISNUMBER(MID(I35,2,5)*1),MID(I35,2,5)*1,IF(ISNUMBER(MID(I35,2,4)*1),MID(I35,2,4)*1,IF(ISNUMBER(MID(I35,2,3)*1),MID(I35,2,3)*1,IF(ISNUMBER(MID(I35,2,2)*1),MID(I35,2,2)*1,IF(ISNUMBER(MID(I35,2,1)*1),MID(I35,2,1)*1,"")))))+IF(ISNUMBER(MID(I50,2,5)*1),MID(I50,2,5)*1,IF(ISNUMBER(MID(I50,2,4)*1),MID(I50,2,4)*1,IF(ISNUMBER(MID(I50,2,3)*1),MID(I50,2,3)*1,IF(ISNUMBER(MID(I50,2,2)*1),MID(I50,2,2)*1,IF(ISNUMBER(MID(I50,2,1)*1),MID(I50,2,1)*1,"")))))&amp;RIGHT(I20,LEN(I20)-J20)</f>
        <v>#VALUE!</v>
      </c>
      <c r="AE55" s="33"/>
      <c r="AF55" s="34"/>
      <c r="AG55" s="23" t="e">
        <f>IF(ISNUMBER(MID(L20,2,5)*1),MID(L20,2,5)*1,IF(ISNUMBER(MID(L20,2,4)*1),MID(L20,2,4)*1,IF(ISNUMBER(MID(L20,2,3)*1),MID(L20,2,3)*1,IF(ISNUMBER(MID(L20,2,2)*1),MID(L20,2,2)*1,IF(ISNUMBER(MID(L20,2,1)*1),MID(L20,2,1)*1,"")))))+IF(ISNUMBER(MID(L35,2,5)*1),MID(L35,2,5)*1,IF(ISNUMBER(MID(L35,2,4)*1),MID(L35,2,4)*1,IF(ISNUMBER(MID(L35,2,3)*1),MID(L35,2,3)*1,IF(ISNUMBER(MID(L35,2,2)*1),MID(L35,2,2)*1,IF(ISNUMBER(MID(L35,2,1)*1),MID(L35,2,1)*1,"")))))+IF(ISNUMBER(MID(L50,2,5)*1),MID(L50,2,5)*1,IF(ISNUMBER(MID(L50,2,4)*1),MID(L50,2,4)*1,IF(ISNUMBER(MID(L50,2,3)*1),MID(L50,2,3)*1,IF(ISNUMBER(MID(L50,2,2)*1),MID(L50,2,2)*1,IF(ISNUMBER(MID(L50,2,1)*1),MID(L50,2,1)*1,"")))))&amp;RIGHT(L20,LEN(L20)-M20)</f>
        <v>#VALUE!</v>
      </c>
      <c r="AH55" s="33"/>
      <c r="AI55" s="34"/>
      <c r="AJ55" s="23" t="str">
        <f>IF(ISNUMBER(MID(O20,2,5)*1),MID(O20,2,5)*1,IF(ISNUMBER(MID(O20,2,4)*1),MID(O20,2,4)*1,IF(ISNUMBER(MID(O20,2,3)*1),MID(O20,2,3)*1,IF(ISNUMBER(MID(O20,2,2)*1),MID(O20,2,2)*1,IF(ISNUMBER(MID(O20,2,1)*1),MID(O20,2,1)*1,"")))))+IF(ISNUMBER(MID(O35,2,5)*1),MID(O35,2,5)*1,IF(ISNUMBER(MID(O35,2,4)*1),MID(O35,2,4)*1,IF(ISNUMBER(MID(O35,2,3)*1),MID(O35,2,3)*1,IF(ISNUMBER(MID(O35,2,2)*1),MID(O35,2,2)*1,IF(ISNUMBER(MID(O35,2,1)*1),MID(O35,2,1)*1,"")))))+IF(ISNUMBER(MID(O50,2,5)*1),MID(O50,2,5)*1,IF(ISNUMBER(MID(O50,2,4)*1),MID(O50,2,4)*1,IF(ISNUMBER(MID(O50,2,3)*1),MID(O50,2,3)*1,IF(ISNUMBER(MID(O50,2,2)*1),MID(O50,2,2)*1,IF(ISNUMBER(MID(O50,2,1)*1),MID(O50,2,1)*1,"")))))&amp;RIGHT(O20,LEN(O20)-P20)</f>
        <v>259.1g</v>
      </c>
      <c r="AK55" s="33"/>
      <c r="AL55" s="34"/>
      <c r="AM55" s="23" t="str">
        <f>IF(ISNUMBER(MID(R20,2,5)*1),MID(R20,2,5)*1,IF(ISNUMBER(MID(R20,2,4)*1),MID(R20,2,4)*1,IF(ISNUMBER(MID(R20,2,3)*1),MID(R20,2,3)*1,IF(ISNUMBER(MID(R20,2,2)*1),MID(R20,2,2)*1,IF(ISNUMBER(MID(R20,2,1)*1),MID(R20,2,1)*1,"")))))+IF(ISNUMBER(MID(R35,2,5)*1),MID(R35,2,5)*1,IF(ISNUMBER(MID(R35,2,4)*1),MID(R35,2,4)*1,IF(ISNUMBER(MID(R35,2,3)*1),MID(R35,2,3)*1,IF(ISNUMBER(MID(R35,2,2)*1),MID(R35,2,2)*1,IF(ISNUMBER(MID(R35,2,1)*1),MID(R35,2,1)*1,"")))))+IF(ISNUMBER(MID(R50,2,5)*1),MID(R50,2,5)*1,IF(ISNUMBER(MID(R50,2,4)*1),MID(R50,2,4)*1,IF(ISNUMBER(MID(R50,2,3)*1),MID(R50,2,3)*1,IF(ISNUMBER(MID(R50,2,2)*1),MID(R50,2,2)*1,IF(ISNUMBER(MID(R50,2,1)*1),MID(R50,2,1)*1,"")))))&amp;RIGHT(R20,LEN(R20)-S20)</f>
        <v>237.1g</v>
      </c>
      <c r="AN55" s="33"/>
      <c r="AO55" s="34"/>
      <c r="AP55" s="23" t="str">
        <f>IF(ISNUMBER(MID(U20,2,5)*1),MID(U20,2,5)*1,IF(ISNUMBER(MID(U20,2,4)*1),MID(U20,2,4)*1,IF(ISNUMBER(MID(U20,2,3)*1),MID(U20,2,3)*1,IF(ISNUMBER(MID(U20,2,2)*1),MID(U20,2,2)*1,IF(ISNUMBER(MID(U20,2,1)*1),MID(U20,2,1)*1,"")))))+IF(ISNUMBER(MID(U35,2,5)*1),MID(U35,2,5)*1,IF(ISNUMBER(MID(U35,2,4)*1),MID(U35,2,4)*1,IF(ISNUMBER(MID(U35,2,3)*1),MID(U35,2,3)*1,IF(ISNUMBER(MID(U35,2,2)*1),MID(U35,2,2)*1,IF(ISNUMBER(MID(U35,2,1)*1),MID(U35,2,1)*1,"")))))+IF(ISNUMBER(MID(U50,2,5)*1),MID(U50,2,5)*1,IF(ISNUMBER(MID(U50,2,4)*1),MID(U50,2,4)*1,IF(ISNUMBER(MID(U50,2,3)*1),MID(U50,2,3)*1,IF(ISNUMBER(MID(U50,2,2)*1),MID(U50,2,2)*1,IF(ISNUMBER(MID(U50,2,1)*1),MID(U50,2,1)*1,"")))))&amp;RIGHT(U20,LEN(U20)-V20)</f>
        <v>236.7g</v>
      </c>
      <c r="AQ55" s="33"/>
    </row>
    <row r="56" spans="1:43" s="35" customFormat="1" ht="12" customHeight="1">
      <c r="A56" s="38"/>
      <c r="B56" s="21"/>
      <c r="C56" s="27"/>
      <c r="D56" s="39"/>
      <c r="E56" s="21"/>
      <c r="F56" s="27"/>
      <c r="G56" s="39"/>
      <c r="H56" s="21"/>
      <c r="I56" s="27"/>
      <c r="J56" s="39"/>
      <c r="K56" s="21"/>
      <c r="L56" s="27"/>
      <c r="M56" s="39"/>
      <c r="N56" s="21" t="str">
        <f>N51</f>
        <v>食塩当量</v>
      </c>
      <c r="O56" s="27" t="s">
        <v>101</v>
      </c>
      <c r="P56" s="39"/>
      <c r="Q56" s="21" t="str">
        <f>Q51</f>
        <v>食塩当量</v>
      </c>
      <c r="R56" s="27" t="s">
        <v>131</v>
      </c>
      <c r="S56" s="39"/>
      <c r="T56" s="21" t="str">
        <f>T51</f>
        <v>食塩当量</v>
      </c>
      <c r="U56" s="27" t="s">
        <v>62</v>
      </c>
      <c r="V56" s="39"/>
      <c r="W56" s="33"/>
      <c r="X56" s="23" t="e">
        <f>IF(ISNUMBER(MID(C21,2,5)*1),MID(C21,2,5)*1,IF(ISNUMBER(MID(C21,2,4)*1),MID(C21,2,4)*1,IF(ISNUMBER(MID(C21,2,3)*1),MID(C21,2,3)*1,IF(ISNUMBER(MID(C21,2,2)*1),MID(C21,2,2)*1,IF(ISNUMBER(MID(C21,2,1)*1),MID(C21,2,1)*1,"")))))+IF(ISNUMBER(MID(C36,2,5)*1),MID(C36,2,5)*1,IF(ISNUMBER(MID(C36,2,4)*1),MID(C36,2,4)*1,IF(ISNUMBER(MID(C36,2,3)*1),MID(C36,2,3)*1,IF(ISNUMBER(MID(C36,2,2)*1),MID(C36,2,2)*1,IF(ISNUMBER(MID(C36,2,1)*1),MID(C36,2,1)*1,"")))))+IF(ISNUMBER(MID(C51,2,5)*1),MID(C51,2,5)*1,IF(ISNUMBER(MID(C51,2,4)*1),MID(C51,2,4)*1,IF(ISNUMBER(MID(C51,2,3)*1),MID(C51,2,3)*1,IF(ISNUMBER(MID(C51,2,2)*1),MID(C51,2,2)*1,IF(ISNUMBER(MID(C51,2,1)*1),MID(C51,2,1)*1,"")))))&amp;RIGHT(C21,LEN(C21)-D21)</f>
        <v>#VALUE!</v>
      </c>
      <c r="Y56" s="33"/>
      <c r="Z56" s="34"/>
      <c r="AA56" s="23" t="e">
        <f>IF(ISNUMBER(MID(F21,2,5)*1),MID(F21,2,5)*1,IF(ISNUMBER(MID(F21,2,4)*1),MID(F21,2,4)*1,IF(ISNUMBER(MID(F21,2,3)*1),MID(F21,2,3)*1,IF(ISNUMBER(MID(F21,2,2)*1),MID(F21,2,2)*1,IF(ISNUMBER(MID(F21,2,1)*1),MID(F21,2,1)*1,"")))))+IF(ISNUMBER(MID(F36,2,5)*1),MID(F36,2,5)*1,IF(ISNUMBER(MID(F36,2,4)*1),MID(F36,2,4)*1,IF(ISNUMBER(MID(F36,2,3)*1),MID(F36,2,3)*1,IF(ISNUMBER(MID(F36,2,2)*1),MID(F36,2,2)*1,IF(ISNUMBER(MID(F36,2,1)*1),MID(F36,2,1)*1,"")))))+IF(ISNUMBER(MID(F51,2,5)*1),MID(F51,2,5)*1,IF(ISNUMBER(MID(F51,2,4)*1),MID(F51,2,4)*1,IF(ISNUMBER(MID(F51,2,3)*1),MID(F51,2,3)*1,IF(ISNUMBER(MID(F51,2,2)*1),MID(F51,2,2)*1,IF(ISNUMBER(MID(F51,2,1)*1),MID(F51,2,1)*1,"")))))&amp;RIGHT(F21,LEN(F21)-G21)</f>
        <v>#VALUE!</v>
      </c>
      <c r="AB56" s="33"/>
      <c r="AC56" s="34"/>
      <c r="AD56" s="23" t="e">
        <f>IF(ISNUMBER(MID(I21,2,5)*1),MID(I21,2,5)*1,IF(ISNUMBER(MID(I21,2,4)*1),MID(I21,2,4)*1,IF(ISNUMBER(MID(I21,2,3)*1),MID(I21,2,3)*1,IF(ISNUMBER(MID(I21,2,2)*1),MID(I21,2,2)*1,IF(ISNUMBER(MID(I21,2,1)*1),MID(I21,2,1)*1,"")))))+IF(ISNUMBER(MID(I36,2,5)*1),MID(I36,2,5)*1,IF(ISNUMBER(MID(I36,2,4)*1),MID(I36,2,4)*1,IF(ISNUMBER(MID(I36,2,3)*1),MID(I36,2,3)*1,IF(ISNUMBER(MID(I36,2,2)*1),MID(I36,2,2)*1,IF(ISNUMBER(MID(I36,2,1)*1),MID(I36,2,1)*1,"")))))+IF(ISNUMBER(MID(I51,2,5)*1),MID(I51,2,5)*1,IF(ISNUMBER(MID(I51,2,4)*1),MID(I51,2,4)*1,IF(ISNUMBER(MID(I51,2,3)*1),MID(I51,2,3)*1,IF(ISNUMBER(MID(I51,2,2)*1),MID(I51,2,2)*1,IF(ISNUMBER(MID(I51,2,1)*1),MID(I51,2,1)*1,"")))))&amp;RIGHT(I21,LEN(I21)-J21)</f>
        <v>#VALUE!</v>
      </c>
      <c r="AE56" s="33"/>
      <c r="AF56" s="34"/>
      <c r="AG56" s="23" t="e">
        <f>IF(ISNUMBER(MID(L21,2,5)*1),MID(L21,2,5)*1,IF(ISNUMBER(MID(L21,2,4)*1),MID(L21,2,4)*1,IF(ISNUMBER(MID(L21,2,3)*1),MID(L21,2,3)*1,IF(ISNUMBER(MID(L21,2,2)*1),MID(L21,2,2)*1,IF(ISNUMBER(MID(L21,2,1)*1),MID(L21,2,1)*1,"")))))+IF(ISNUMBER(MID(L36,2,5)*1),MID(L36,2,5)*1,IF(ISNUMBER(MID(L36,2,4)*1),MID(L36,2,4)*1,IF(ISNUMBER(MID(L36,2,3)*1),MID(L36,2,3)*1,IF(ISNUMBER(MID(L36,2,2)*1),MID(L36,2,2)*1,IF(ISNUMBER(MID(L36,2,1)*1),MID(L36,2,1)*1,"")))))+IF(ISNUMBER(MID(L51,2,5)*1),MID(L51,2,5)*1,IF(ISNUMBER(MID(L51,2,4)*1),MID(L51,2,4)*1,IF(ISNUMBER(MID(L51,2,3)*1),MID(L51,2,3)*1,IF(ISNUMBER(MID(L51,2,2)*1),MID(L51,2,2)*1,IF(ISNUMBER(MID(L51,2,1)*1),MID(L51,2,1)*1,"")))))&amp;RIGHT(L21,LEN(L21)-M21)</f>
        <v>#VALUE!</v>
      </c>
      <c r="AH56" s="33"/>
      <c r="AI56" s="34"/>
      <c r="AJ56" s="23" t="str">
        <f>IF(ISNUMBER(MID(O21,2,5)*1),MID(O21,2,5)*1,IF(ISNUMBER(MID(O21,2,4)*1),MID(O21,2,4)*1,IF(ISNUMBER(MID(O21,2,3)*1),MID(O21,2,3)*1,IF(ISNUMBER(MID(O21,2,2)*1),MID(O21,2,2)*1,IF(ISNUMBER(MID(O21,2,1)*1),MID(O21,2,1)*1,"")))))+IF(ISNUMBER(MID(O36,2,5)*1),MID(O36,2,5)*1,IF(ISNUMBER(MID(O36,2,4)*1),MID(O36,2,4)*1,IF(ISNUMBER(MID(O36,2,3)*1),MID(O36,2,3)*1,IF(ISNUMBER(MID(O36,2,2)*1),MID(O36,2,2)*1,IF(ISNUMBER(MID(O36,2,1)*1),MID(O36,2,1)*1,"")))))+IF(ISNUMBER(MID(O51,2,5)*1),MID(O51,2,5)*1,IF(ISNUMBER(MID(O51,2,4)*1),MID(O51,2,4)*1,IF(ISNUMBER(MID(O51,2,3)*1),MID(O51,2,3)*1,IF(ISNUMBER(MID(O51,2,2)*1),MID(O51,2,2)*1,IF(ISNUMBER(MID(O51,2,1)*1),MID(O51,2,1)*1,"")))))&amp;RIGHT(O21,LEN(O21)-P21)</f>
        <v>6.1g</v>
      </c>
      <c r="AK56" s="33"/>
      <c r="AL56" s="34"/>
      <c r="AM56" s="23" t="str">
        <f>IF(ISNUMBER(MID(R21,2,5)*1),MID(R21,2,5)*1,IF(ISNUMBER(MID(R21,2,4)*1),MID(R21,2,4)*1,IF(ISNUMBER(MID(R21,2,3)*1),MID(R21,2,3)*1,IF(ISNUMBER(MID(R21,2,2)*1),MID(R21,2,2)*1,IF(ISNUMBER(MID(R21,2,1)*1),MID(R21,2,1)*1,"")))))+IF(ISNUMBER(MID(R36,2,5)*1),MID(R36,2,5)*1,IF(ISNUMBER(MID(R36,2,4)*1),MID(R36,2,4)*1,IF(ISNUMBER(MID(R36,2,3)*1),MID(R36,2,3)*1,IF(ISNUMBER(MID(R36,2,2)*1),MID(R36,2,2)*1,IF(ISNUMBER(MID(R36,2,1)*1),MID(R36,2,1)*1,"")))))+IF(ISNUMBER(MID(R51,2,5)*1),MID(R51,2,5)*1,IF(ISNUMBER(MID(R51,2,4)*1),MID(R51,2,4)*1,IF(ISNUMBER(MID(R51,2,3)*1),MID(R51,2,3)*1,IF(ISNUMBER(MID(R51,2,2)*1),MID(R51,2,2)*1,IF(ISNUMBER(MID(R51,2,1)*1),MID(R51,2,1)*1,"")))))&amp;RIGHT(R21,LEN(R21)-S21)</f>
        <v>7.1g</v>
      </c>
      <c r="AN56" s="33"/>
      <c r="AO56" s="34"/>
      <c r="AP56" s="23" t="str">
        <f>IF(ISNUMBER(MID(U21,2,5)*1),MID(U21,2,5)*1,IF(ISNUMBER(MID(U21,2,4)*1),MID(U21,2,4)*1,IF(ISNUMBER(MID(U21,2,3)*1),MID(U21,2,3)*1,IF(ISNUMBER(MID(U21,2,2)*1),MID(U21,2,2)*1,IF(ISNUMBER(MID(U21,2,1)*1),MID(U21,2,1)*1,"")))))+IF(ISNUMBER(MID(U36,2,5)*1),MID(U36,2,5)*1,IF(ISNUMBER(MID(U36,2,4)*1),MID(U36,2,4)*1,IF(ISNUMBER(MID(U36,2,3)*1),MID(U36,2,3)*1,IF(ISNUMBER(MID(U36,2,2)*1),MID(U36,2,2)*1,IF(ISNUMBER(MID(U36,2,1)*1),MID(U36,2,1)*1,"")))))+IF(ISNUMBER(MID(U51,2,5)*1),MID(U51,2,5)*1,IF(ISNUMBER(MID(U51,2,4)*1),MID(U51,2,4)*1,IF(ISNUMBER(MID(U51,2,3)*1),MID(U51,2,3)*1,IF(ISNUMBER(MID(U51,2,2)*1),MID(U51,2,2)*1,IF(ISNUMBER(MID(U51,2,1)*1),MID(U51,2,1)*1,"")))))&amp;RIGHT(U21,LEN(U21)-V21)</f>
        <v>7.6g</v>
      </c>
      <c r="AQ56" s="33"/>
    </row>
    <row r="57" spans="3:43" s="35" customFormat="1" ht="12" customHeight="1">
      <c r="C57" s="40"/>
      <c r="F57" s="40"/>
      <c r="I57" s="40"/>
      <c r="L57" s="40"/>
      <c r="O57" s="40"/>
      <c r="R57" s="40"/>
      <c r="U57" s="40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</row>
    <row r="58" ht="12" customHeight="1">
      <c r="U58" s="29"/>
    </row>
    <row r="59" ht="12" customHeight="1">
      <c r="U59" s="29"/>
    </row>
    <row r="60" spans="8:21" ht="12" customHeight="1">
      <c r="H60" s="45" t="s">
        <v>3</v>
      </c>
      <c r="I60" s="45"/>
      <c r="J60" s="45"/>
      <c r="U60" s="29"/>
    </row>
    <row r="61" spans="1:11" ht="12" customHeight="1">
      <c r="A61" s="3" t="s">
        <v>7</v>
      </c>
      <c r="D61" s="3"/>
      <c r="F61" s="28"/>
      <c r="H61" s="45"/>
      <c r="I61" s="45"/>
      <c r="J61" s="45"/>
      <c r="K61" s="2" t="s">
        <v>8</v>
      </c>
    </row>
    <row r="62" ht="12" customHeight="1">
      <c r="A62" s="18"/>
    </row>
    <row r="63" spans="1:43" s="35" customFormat="1" ht="27" customHeight="1">
      <c r="A63" s="41"/>
      <c r="B63" s="42" t="s">
        <v>162</v>
      </c>
      <c r="C63" s="43"/>
      <c r="D63" s="44"/>
      <c r="E63" s="42" t="s">
        <v>193</v>
      </c>
      <c r="F63" s="43"/>
      <c r="G63" s="44"/>
      <c r="H63" s="42" t="s">
        <v>215</v>
      </c>
      <c r="I63" s="43"/>
      <c r="J63" s="44"/>
      <c r="K63" s="42" t="s">
        <v>243</v>
      </c>
      <c r="L63" s="43"/>
      <c r="M63" s="44"/>
      <c r="N63" s="42" t="s">
        <v>271</v>
      </c>
      <c r="O63" s="43"/>
      <c r="P63" s="44"/>
      <c r="Q63" s="42" t="s">
        <v>294</v>
      </c>
      <c r="R63" s="43"/>
      <c r="S63" s="44"/>
      <c r="T63" s="42" t="s">
        <v>320</v>
      </c>
      <c r="U63" s="43"/>
      <c r="V63" s="44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</row>
    <row r="64" spans="1:22" ht="12" customHeight="1">
      <c r="A64" s="4"/>
      <c r="B64" s="1" t="s">
        <v>163</v>
      </c>
      <c r="C64" s="25"/>
      <c r="D64" s="5"/>
      <c r="E64" s="1" t="s">
        <v>19</v>
      </c>
      <c r="F64" s="25"/>
      <c r="G64" s="5"/>
      <c r="H64" s="1" t="s">
        <v>19</v>
      </c>
      <c r="I64" s="25"/>
      <c r="J64" s="5"/>
      <c r="K64" s="1" t="s">
        <v>19</v>
      </c>
      <c r="L64" s="25"/>
      <c r="M64" s="5"/>
      <c r="N64" s="1" t="s">
        <v>19</v>
      </c>
      <c r="O64" s="25"/>
      <c r="P64" s="5"/>
      <c r="Q64" s="1" t="s">
        <v>19</v>
      </c>
      <c r="R64" s="25"/>
      <c r="S64" s="5"/>
      <c r="T64" s="1" t="s">
        <v>19</v>
      </c>
      <c r="U64" s="25"/>
      <c r="V64" s="5"/>
    </row>
    <row r="65" spans="1:22" ht="12" customHeight="1">
      <c r="A65" s="6"/>
      <c r="B65" s="7" t="s">
        <v>164</v>
      </c>
      <c r="C65" s="26"/>
      <c r="D65" s="9"/>
      <c r="E65" s="7" t="s">
        <v>194</v>
      </c>
      <c r="F65" s="26"/>
      <c r="G65" s="9"/>
      <c r="H65" s="7" t="s">
        <v>216</v>
      </c>
      <c r="I65" s="26"/>
      <c r="J65" s="9"/>
      <c r="K65" s="7" t="s">
        <v>244</v>
      </c>
      <c r="L65" s="26"/>
      <c r="M65" s="9"/>
      <c r="N65" s="7" t="s">
        <v>272</v>
      </c>
      <c r="O65" s="26"/>
      <c r="P65" s="9"/>
      <c r="Q65" s="7" t="s">
        <v>295</v>
      </c>
      <c r="R65" s="26"/>
      <c r="S65" s="9"/>
      <c r="T65" s="7" t="s">
        <v>321</v>
      </c>
      <c r="U65" s="26"/>
      <c r="V65" s="9"/>
    </row>
    <row r="66" spans="1:22" ht="12" customHeight="1">
      <c r="A66" s="6"/>
      <c r="B66" s="7" t="s">
        <v>166</v>
      </c>
      <c r="C66" s="26"/>
      <c r="D66" s="9"/>
      <c r="E66" s="7" t="s">
        <v>195</v>
      </c>
      <c r="F66" s="26"/>
      <c r="G66" s="9"/>
      <c r="H66" s="7" t="s">
        <v>217</v>
      </c>
      <c r="I66" s="26"/>
      <c r="J66" s="9"/>
      <c r="K66" s="7" t="s">
        <v>29</v>
      </c>
      <c r="L66" s="26"/>
      <c r="M66" s="9"/>
      <c r="N66" s="7" t="s">
        <v>63</v>
      </c>
      <c r="O66" s="26"/>
      <c r="P66" s="9"/>
      <c r="Q66" s="7" t="s">
        <v>296</v>
      </c>
      <c r="R66" s="26"/>
      <c r="S66" s="9"/>
      <c r="T66" s="7" t="s">
        <v>194</v>
      </c>
      <c r="U66" s="26"/>
      <c r="V66" s="9"/>
    </row>
    <row r="67" spans="1:22" ht="12" customHeight="1">
      <c r="A67" s="6"/>
      <c r="B67" s="7" t="s">
        <v>167</v>
      </c>
      <c r="C67" s="26"/>
      <c r="D67" s="9"/>
      <c r="E67" s="7" t="s">
        <v>22</v>
      </c>
      <c r="F67" s="26"/>
      <c r="G67" s="9"/>
      <c r="H67" s="7" t="s">
        <v>22</v>
      </c>
      <c r="I67" s="26"/>
      <c r="J67" s="9"/>
      <c r="K67" s="7" t="s">
        <v>22</v>
      </c>
      <c r="L67" s="26"/>
      <c r="M67" s="9"/>
      <c r="N67" s="7" t="s">
        <v>22</v>
      </c>
      <c r="O67" s="26"/>
      <c r="P67" s="9"/>
      <c r="Q67" s="7" t="s">
        <v>22</v>
      </c>
      <c r="R67" s="26"/>
      <c r="S67" s="9"/>
      <c r="T67" s="7" t="s">
        <v>22</v>
      </c>
      <c r="U67" s="26"/>
      <c r="V67" s="9"/>
    </row>
    <row r="68" spans="1:22" ht="12" customHeight="1">
      <c r="A68" s="6" t="s">
        <v>0</v>
      </c>
      <c r="B68" s="7" t="s">
        <v>25</v>
      </c>
      <c r="C68" s="26"/>
      <c r="D68" s="9"/>
      <c r="E68" s="7" t="s">
        <v>24</v>
      </c>
      <c r="F68" s="26"/>
      <c r="G68" s="9"/>
      <c r="H68" s="7" t="s">
        <v>762</v>
      </c>
      <c r="I68" s="26"/>
      <c r="J68" s="9"/>
      <c r="K68" s="7" t="s">
        <v>24</v>
      </c>
      <c r="L68" s="26"/>
      <c r="M68" s="9"/>
      <c r="N68" s="7" t="s">
        <v>273</v>
      </c>
      <c r="O68" s="26"/>
      <c r="P68" s="9"/>
      <c r="Q68" s="7" t="s">
        <v>24</v>
      </c>
      <c r="R68" s="26"/>
      <c r="S68" s="9"/>
      <c r="T68" s="7" t="s">
        <v>24</v>
      </c>
      <c r="U68" s="26"/>
      <c r="V68" s="9"/>
    </row>
    <row r="69" spans="1:22" ht="12" customHeight="1">
      <c r="A69" s="6"/>
      <c r="B69" s="7"/>
      <c r="C69" s="26"/>
      <c r="D69" s="9"/>
      <c r="E69" s="7"/>
      <c r="F69" s="26"/>
      <c r="G69" s="9"/>
      <c r="H69" s="7"/>
      <c r="I69" s="26"/>
      <c r="J69" s="9"/>
      <c r="K69" s="7"/>
      <c r="L69" s="26"/>
      <c r="M69" s="9"/>
      <c r="N69" s="7" t="s">
        <v>757</v>
      </c>
      <c r="O69" s="26"/>
      <c r="P69" s="9"/>
      <c r="Q69" s="7"/>
      <c r="R69" s="26"/>
      <c r="S69" s="9"/>
      <c r="T69" s="7"/>
      <c r="U69" s="26"/>
      <c r="V69" s="9"/>
    </row>
    <row r="70" spans="1:22" ht="12" customHeight="1">
      <c r="A70" s="6"/>
      <c r="B70" s="7"/>
      <c r="C70" s="26"/>
      <c r="D70" s="9"/>
      <c r="E70" s="7"/>
      <c r="F70" s="26"/>
      <c r="G70" s="9"/>
      <c r="H70" s="7"/>
      <c r="I70" s="26"/>
      <c r="J70" s="9"/>
      <c r="K70" s="7"/>
      <c r="L70" s="26"/>
      <c r="M70" s="9"/>
      <c r="N70" s="7"/>
      <c r="O70" s="26"/>
      <c r="P70" s="9"/>
      <c r="Q70" s="7"/>
      <c r="R70" s="26"/>
      <c r="S70" s="9"/>
      <c r="T70" s="7"/>
      <c r="U70" s="26"/>
      <c r="V70" s="9"/>
    </row>
    <row r="71" spans="1:22" ht="12" customHeight="1">
      <c r="A71" s="6"/>
      <c r="B71" s="7"/>
      <c r="C71" s="26"/>
      <c r="D71" s="9"/>
      <c r="E71" s="7"/>
      <c r="F71" s="26"/>
      <c r="G71" s="9"/>
      <c r="H71" s="7"/>
      <c r="I71" s="26"/>
      <c r="J71" s="9"/>
      <c r="K71" s="7"/>
      <c r="L71" s="26"/>
      <c r="M71" s="9"/>
      <c r="N71" s="7"/>
      <c r="O71" s="26"/>
      <c r="P71" s="9"/>
      <c r="Q71" s="7"/>
      <c r="R71" s="26"/>
      <c r="S71" s="9"/>
      <c r="T71" s="7"/>
      <c r="U71" s="26"/>
      <c r="V71" s="9"/>
    </row>
    <row r="72" spans="1:22" ht="12" customHeight="1">
      <c r="A72" s="6"/>
      <c r="B72" s="7"/>
      <c r="C72" s="26"/>
      <c r="D72" s="9"/>
      <c r="E72" s="7"/>
      <c r="F72" s="26"/>
      <c r="G72" s="9"/>
      <c r="H72" s="7"/>
      <c r="I72" s="26"/>
      <c r="J72" s="9"/>
      <c r="K72" s="7"/>
      <c r="L72" s="26"/>
      <c r="M72" s="9"/>
      <c r="N72" s="7"/>
      <c r="O72" s="26"/>
      <c r="P72" s="9"/>
      <c r="Q72" s="7"/>
      <c r="R72" s="26"/>
      <c r="S72" s="9"/>
      <c r="T72" s="7"/>
      <c r="U72" s="26"/>
      <c r="V72" s="9"/>
    </row>
    <row r="73" spans="1:22" ht="12" customHeight="1">
      <c r="A73" s="6"/>
      <c r="B73" s="10"/>
      <c r="C73" s="27"/>
      <c r="D73" s="12"/>
      <c r="E73" s="10"/>
      <c r="F73" s="27"/>
      <c r="G73" s="12"/>
      <c r="H73" s="10"/>
      <c r="I73" s="27"/>
      <c r="J73" s="12"/>
      <c r="K73" s="10"/>
      <c r="L73" s="27"/>
      <c r="M73" s="12"/>
      <c r="N73" s="10"/>
      <c r="O73" s="27"/>
      <c r="P73" s="12"/>
      <c r="Q73" s="10"/>
      <c r="R73" s="27"/>
      <c r="S73" s="12"/>
      <c r="T73" s="10"/>
      <c r="U73" s="27"/>
      <c r="V73" s="12"/>
    </row>
    <row r="74" spans="1:22" ht="12" customHeight="1">
      <c r="A74" s="6" t="s">
        <v>4</v>
      </c>
      <c r="B74" s="7" t="s">
        <v>9</v>
      </c>
      <c r="C74" s="26" t="s">
        <v>168</v>
      </c>
      <c r="D74" s="13">
        <f>LEN(IF(ISNUMBER(MID(C74,2,5)*1),MID(C74,2,5)*1,IF(ISNUMBER(MID(C74,2,4)*1),MID(C74,2,4)*1,IF(ISNUMBER(MID(C74,2,3)*1),MID(C74,2,3)*1,IF(ISNUMBER(MID(C74,2,2)*1),MID(C74,2,2)*1,IF(ISNUMBER(MID(C74,2,1)*1),MID(C74,2,1)*1,""))))))+LEN(C74)-LEN(TRIM(C74))</f>
        <v>5</v>
      </c>
      <c r="E74" s="8" t="s">
        <v>9</v>
      </c>
      <c r="F74" s="26" t="s">
        <v>196</v>
      </c>
      <c r="G74" s="13">
        <f>LEN(IF(ISNUMBER(MID(F74,2,5)*1),MID(F74,2,5)*1,IF(ISNUMBER(MID(F74,2,4)*1),MID(F74,2,4)*1,IF(ISNUMBER(MID(F74,2,3)*1),MID(F74,2,3)*1,IF(ISNUMBER(MID(F74,2,2)*1),MID(F74,2,2)*1,IF(ISNUMBER(MID(F74,2,1)*1),MID(F74,2,1)*1,""))))))+LEN(F74)-LEN(TRIM(F74))</f>
        <v>5</v>
      </c>
      <c r="H74" s="8" t="s">
        <v>9</v>
      </c>
      <c r="I74" s="26" t="s">
        <v>218</v>
      </c>
      <c r="J74" s="13">
        <f>LEN(IF(ISNUMBER(MID(I74,2,5)*1),MID(I74,2,5)*1,IF(ISNUMBER(MID(I74,2,4)*1),MID(I74,2,4)*1,IF(ISNUMBER(MID(I74,2,3)*1),MID(I74,2,3)*1,IF(ISNUMBER(MID(I74,2,2)*1),MID(I74,2,2)*1,IF(ISNUMBER(MID(I74,2,1)*1),MID(I74,2,1)*1,""))))))+LEN(I74)-LEN(TRIM(I74))</f>
        <v>5</v>
      </c>
      <c r="K74" s="8" t="s">
        <v>9</v>
      </c>
      <c r="L74" s="26" t="s">
        <v>246</v>
      </c>
      <c r="M74" s="13">
        <f>LEN(IF(ISNUMBER(MID(L74,2,5)*1),MID(L74,2,5)*1,IF(ISNUMBER(MID(L74,2,4)*1),MID(L74,2,4)*1,IF(ISNUMBER(MID(L74,2,3)*1),MID(L74,2,3)*1,IF(ISNUMBER(MID(L74,2,2)*1),MID(L74,2,2)*1,IF(ISNUMBER(MID(L74,2,1)*1),MID(L74,2,1)*1,""))))))+LEN(L74)-LEN(TRIM(L74))</f>
        <v>5</v>
      </c>
      <c r="N74" s="8" t="s">
        <v>9</v>
      </c>
      <c r="O74" s="26" t="s">
        <v>274</v>
      </c>
      <c r="P74" s="13">
        <f>LEN(IF(ISNUMBER(MID(O74,2,5)*1),MID(O74,2,5)*1,IF(ISNUMBER(MID(O74,2,4)*1),MID(O74,2,4)*1,IF(ISNUMBER(MID(O74,2,3)*1),MID(O74,2,3)*1,IF(ISNUMBER(MID(O74,2,2)*1),MID(O74,2,2)*1,IF(ISNUMBER(MID(O74,2,1)*1),MID(O74,2,1)*1,""))))))+LEN(O74)-LEN(TRIM(O74))</f>
        <v>5</v>
      </c>
      <c r="Q74" s="8" t="s">
        <v>9</v>
      </c>
      <c r="R74" s="26" t="s">
        <v>298</v>
      </c>
      <c r="S74" s="13">
        <f>LEN(IF(ISNUMBER(MID(R74,2,5)*1),MID(R74,2,5)*1,IF(ISNUMBER(MID(R74,2,4)*1),MID(R74,2,4)*1,IF(ISNUMBER(MID(R74,2,3)*1),MID(R74,2,3)*1,IF(ISNUMBER(MID(R74,2,2)*1),MID(R74,2,2)*1,IF(ISNUMBER(MID(R74,2,1)*1),MID(R74,2,1)*1,""))))))+LEN(R74)-LEN(TRIM(R74))</f>
        <v>5</v>
      </c>
      <c r="T74" s="8" t="s">
        <v>9</v>
      </c>
      <c r="U74" s="26" t="s">
        <v>322</v>
      </c>
      <c r="V74" s="13">
        <f>LEN(IF(ISNUMBER(MID(U74,2,5)*1),MID(U74,2,5)*1,IF(ISNUMBER(MID(U74,2,4)*1),MID(U74,2,4)*1,IF(ISNUMBER(MID(U74,2,3)*1),MID(U74,2,3)*1,IF(ISNUMBER(MID(U74,2,2)*1),MID(U74,2,2)*1,IF(ISNUMBER(MID(U74,2,1)*1),MID(U74,2,1)*1,""))))))+LEN(U74)-LEN(TRIM(U74))</f>
        <v>5</v>
      </c>
    </row>
    <row r="75" spans="1:22" ht="12" customHeight="1">
      <c r="A75" s="6"/>
      <c r="B75" s="7" t="s">
        <v>10</v>
      </c>
      <c r="C75" s="26" t="s">
        <v>169</v>
      </c>
      <c r="D75" s="13">
        <f>LEN(IF(ISNUMBER(MID(C75,2,5)*1),MID(C75,2,5)*1,IF(ISNUMBER(MID(C75,2,4)*1),MID(C75,2,4)*1,IF(ISNUMBER(MID(C75,2,3)*1),MID(C75,2,3)*1,IF(ISNUMBER(MID(C75,2,2)*1),MID(C75,2,2)*1,IF(ISNUMBER(MID(C75,2,1)*1),MID(C75,2,1)*1,""))))))+LEN(C75)-LEN(TRIM(C75))</f>
        <v>5</v>
      </c>
      <c r="E75" s="8" t="s">
        <v>10</v>
      </c>
      <c r="F75" s="26" t="s">
        <v>197</v>
      </c>
      <c r="G75" s="13">
        <f>LEN(IF(ISNUMBER(MID(F75,2,5)*1),MID(F75,2,5)*1,IF(ISNUMBER(MID(F75,2,4)*1),MID(F75,2,4)*1,IF(ISNUMBER(MID(F75,2,3)*1),MID(F75,2,3)*1,IF(ISNUMBER(MID(F75,2,2)*1),MID(F75,2,2)*1,IF(ISNUMBER(MID(F75,2,1)*1),MID(F75,2,1)*1,""))))))+LEN(F75)-LEN(TRIM(F75))</f>
        <v>5</v>
      </c>
      <c r="H75" s="8" t="s">
        <v>10</v>
      </c>
      <c r="I75" s="26" t="s">
        <v>219</v>
      </c>
      <c r="J75" s="13">
        <f>LEN(IF(ISNUMBER(MID(I75,2,5)*1),MID(I75,2,5)*1,IF(ISNUMBER(MID(I75,2,4)*1),MID(I75,2,4)*1,IF(ISNUMBER(MID(I75,2,3)*1),MID(I75,2,3)*1,IF(ISNUMBER(MID(I75,2,2)*1),MID(I75,2,2)*1,IF(ISNUMBER(MID(I75,2,1)*1),MID(I75,2,1)*1,""))))))+LEN(I75)-LEN(TRIM(I75))</f>
        <v>5</v>
      </c>
      <c r="K75" s="8" t="s">
        <v>10</v>
      </c>
      <c r="L75" s="26" t="s">
        <v>247</v>
      </c>
      <c r="M75" s="13">
        <f>LEN(IF(ISNUMBER(MID(L75,2,5)*1),MID(L75,2,5)*1,IF(ISNUMBER(MID(L75,2,4)*1),MID(L75,2,4)*1,IF(ISNUMBER(MID(L75,2,3)*1),MID(L75,2,3)*1,IF(ISNUMBER(MID(L75,2,2)*1),MID(L75,2,2)*1,IF(ISNUMBER(MID(L75,2,1)*1),MID(L75,2,1)*1,""))))))+LEN(L75)-LEN(TRIM(L75))</f>
        <v>5</v>
      </c>
      <c r="N75" s="8" t="s">
        <v>10</v>
      </c>
      <c r="O75" s="26" t="s">
        <v>275</v>
      </c>
      <c r="P75" s="13">
        <f>LEN(IF(ISNUMBER(MID(O75,2,5)*1),MID(O75,2,5)*1,IF(ISNUMBER(MID(O75,2,4)*1),MID(O75,2,4)*1,IF(ISNUMBER(MID(O75,2,3)*1),MID(O75,2,3)*1,IF(ISNUMBER(MID(O75,2,2)*1),MID(O75,2,2)*1,IF(ISNUMBER(MID(O75,2,1)*1),MID(O75,2,1)*1,""))))))+LEN(O75)-LEN(TRIM(O75))</f>
        <v>5</v>
      </c>
      <c r="Q75" s="8" t="s">
        <v>10</v>
      </c>
      <c r="R75" s="26" t="s">
        <v>299</v>
      </c>
      <c r="S75" s="13">
        <f>LEN(IF(ISNUMBER(MID(R75,2,5)*1),MID(R75,2,5)*1,IF(ISNUMBER(MID(R75,2,4)*1),MID(R75,2,4)*1,IF(ISNUMBER(MID(R75,2,3)*1),MID(R75,2,3)*1,IF(ISNUMBER(MID(R75,2,2)*1),MID(R75,2,2)*1,IF(ISNUMBER(MID(R75,2,1)*1),MID(R75,2,1)*1,""))))))+LEN(R75)-LEN(TRIM(R75))</f>
        <v>5</v>
      </c>
      <c r="T75" s="8" t="s">
        <v>10</v>
      </c>
      <c r="U75" s="26" t="s">
        <v>323</v>
      </c>
      <c r="V75" s="13">
        <f>LEN(IF(ISNUMBER(MID(U75,2,5)*1),MID(U75,2,5)*1,IF(ISNUMBER(MID(U75,2,4)*1),MID(U75,2,4)*1,IF(ISNUMBER(MID(U75,2,3)*1),MID(U75,2,3)*1,IF(ISNUMBER(MID(U75,2,2)*1),MID(U75,2,2)*1,IF(ISNUMBER(MID(U75,2,1)*1),MID(U75,2,1)*1,""))))))+LEN(U75)-LEN(TRIM(U75))</f>
        <v>5</v>
      </c>
    </row>
    <row r="76" spans="1:22" ht="12" customHeight="1">
      <c r="A76" s="6"/>
      <c r="B76" s="7" t="s">
        <v>11</v>
      </c>
      <c r="C76" s="26" t="s">
        <v>170</v>
      </c>
      <c r="D76" s="13">
        <f>LEN(IF(ISNUMBER(MID(C76,2,5)*1),MID(C76,2,5)*1,IF(ISNUMBER(MID(C76,2,4)*1),MID(C76,2,4)*1,IF(ISNUMBER(MID(C76,2,3)*1),MID(C76,2,3)*1,IF(ISNUMBER(MID(C76,2,2)*1),MID(C76,2,2)*1,IF(ISNUMBER(MID(C76,2,1)*1),MID(C76,2,1)*1,""))))))+LEN(C76)-LEN(TRIM(C76))</f>
        <v>5</v>
      </c>
      <c r="E76" s="8" t="s">
        <v>11</v>
      </c>
      <c r="F76" s="26" t="s">
        <v>198</v>
      </c>
      <c r="G76" s="13">
        <f>LEN(IF(ISNUMBER(MID(F76,2,5)*1),MID(F76,2,5)*1,IF(ISNUMBER(MID(F76,2,4)*1),MID(F76,2,4)*1,IF(ISNUMBER(MID(F76,2,3)*1),MID(F76,2,3)*1,IF(ISNUMBER(MID(F76,2,2)*1),MID(F76,2,2)*1,IF(ISNUMBER(MID(F76,2,1)*1),MID(F76,2,1)*1,""))))))+LEN(F76)-LEN(TRIM(F76))</f>
        <v>5</v>
      </c>
      <c r="H76" s="8" t="s">
        <v>11</v>
      </c>
      <c r="I76" s="26" t="s">
        <v>221</v>
      </c>
      <c r="J76" s="13">
        <f>LEN(IF(ISNUMBER(MID(I76,2,5)*1),MID(I76,2,5)*1,IF(ISNUMBER(MID(I76,2,4)*1),MID(I76,2,4)*1,IF(ISNUMBER(MID(I76,2,3)*1),MID(I76,2,3)*1,IF(ISNUMBER(MID(I76,2,2)*1),MID(I76,2,2)*1,IF(ISNUMBER(MID(I76,2,1)*1),MID(I76,2,1)*1,""))))))+LEN(I76)-LEN(TRIM(I76))</f>
        <v>5</v>
      </c>
      <c r="K76" s="8" t="s">
        <v>11</v>
      </c>
      <c r="L76" s="26" t="s">
        <v>249</v>
      </c>
      <c r="M76" s="13">
        <f>LEN(IF(ISNUMBER(MID(L76,2,5)*1),MID(L76,2,5)*1,IF(ISNUMBER(MID(L76,2,4)*1),MID(L76,2,4)*1,IF(ISNUMBER(MID(L76,2,3)*1),MID(L76,2,3)*1,IF(ISNUMBER(MID(L76,2,2)*1),MID(L76,2,2)*1,IF(ISNUMBER(MID(L76,2,1)*1),MID(L76,2,1)*1,""))))))+LEN(L76)-LEN(TRIM(L76))</f>
        <v>5</v>
      </c>
      <c r="N76" s="8" t="s">
        <v>11</v>
      </c>
      <c r="O76" s="26" t="s">
        <v>276</v>
      </c>
      <c r="P76" s="13">
        <f>LEN(IF(ISNUMBER(MID(O76,2,5)*1),MID(O76,2,5)*1,IF(ISNUMBER(MID(O76,2,4)*1),MID(O76,2,4)*1,IF(ISNUMBER(MID(O76,2,3)*1),MID(O76,2,3)*1,IF(ISNUMBER(MID(O76,2,2)*1),MID(O76,2,2)*1,IF(ISNUMBER(MID(O76,2,1)*1),MID(O76,2,1)*1,""))))))+LEN(O76)-LEN(TRIM(O76))</f>
        <v>5</v>
      </c>
      <c r="Q76" s="8" t="s">
        <v>11</v>
      </c>
      <c r="R76" s="26" t="s">
        <v>300</v>
      </c>
      <c r="S76" s="13">
        <f>LEN(IF(ISNUMBER(MID(R76,2,5)*1),MID(R76,2,5)*1,IF(ISNUMBER(MID(R76,2,4)*1),MID(R76,2,4)*1,IF(ISNUMBER(MID(R76,2,3)*1),MID(R76,2,3)*1,IF(ISNUMBER(MID(R76,2,2)*1),MID(R76,2,2)*1,IF(ISNUMBER(MID(R76,2,1)*1),MID(R76,2,1)*1,""))))))+LEN(R76)-LEN(TRIM(R76))</f>
        <v>5</v>
      </c>
      <c r="T76" s="8" t="s">
        <v>11</v>
      </c>
      <c r="U76" s="26" t="s">
        <v>324</v>
      </c>
      <c r="V76" s="13">
        <f>LEN(IF(ISNUMBER(MID(U76,2,5)*1),MID(U76,2,5)*1,IF(ISNUMBER(MID(U76,2,4)*1),MID(U76,2,4)*1,IF(ISNUMBER(MID(U76,2,3)*1),MID(U76,2,3)*1,IF(ISNUMBER(MID(U76,2,2)*1),MID(U76,2,2)*1,IF(ISNUMBER(MID(U76,2,1)*1),MID(U76,2,1)*1,""))))))+LEN(U76)-LEN(TRIM(U76))</f>
        <v>5</v>
      </c>
    </row>
    <row r="77" spans="1:22" ht="12" customHeight="1">
      <c r="A77" s="6"/>
      <c r="B77" s="7" t="s">
        <v>13</v>
      </c>
      <c r="C77" s="26" t="s">
        <v>171</v>
      </c>
      <c r="D77" s="13">
        <f>LEN(IF(ISNUMBER(MID(C77,2,5)*1),MID(C77,2,5)*1,IF(ISNUMBER(MID(C77,2,4)*1),MID(C77,2,4)*1,IF(ISNUMBER(MID(C77,2,3)*1),MID(C77,2,3)*1,IF(ISNUMBER(MID(C77,2,2)*1),MID(C77,2,2)*1,IF(ISNUMBER(MID(C77,2,1)*1),MID(C77,2,1)*1,""))))))+LEN(C77)-LEN(TRIM(C77))</f>
        <v>5</v>
      </c>
      <c r="E77" s="8" t="s">
        <v>12</v>
      </c>
      <c r="F77" s="26" t="s">
        <v>199</v>
      </c>
      <c r="G77" s="13">
        <f>LEN(IF(ISNUMBER(MID(F77,2,5)*1),MID(F77,2,5)*1,IF(ISNUMBER(MID(F77,2,4)*1),MID(F77,2,4)*1,IF(ISNUMBER(MID(F77,2,3)*1),MID(F77,2,3)*1,IF(ISNUMBER(MID(F77,2,2)*1),MID(F77,2,2)*1,IF(ISNUMBER(MID(F77,2,1)*1),MID(F77,2,1)*1,""))))))+LEN(F77)-LEN(TRIM(F77))</f>
        <v>5</v>
      </c>
      <c r="H77" s="8" t="s">
        <v>13</v>
      </c>
      <c r="I77" s="26" t="s">
        <v>222</v>
      </c>
      <c r="J77" s="13">
        <f>LEN(IF(ISNUMBER(MID(I77,2,5)*1),MID(I77,2,5)*1,IF(ISNUMBER(MID(I77,2,4)*1),MID(I77,2,4)*1,IF(ISNUMBER(MID(I77,2,3)*1),MID(I77,2,3)*1,IF(ISNUMBER(MID(I77,2,2)*1),MID(I77,2,2)*1,IF(ISNUMBER(MID(I77,2,1)*1),MID(I77,2,1)*1,""))))))+LEN(I77)-LEN(TRIM(I77))</f>
        <v>3</v>
      </c>
      <c r="K77" s="8" t="s">
        <v>13</v>
      </c>
      <c r="L77" s="26" t="s">
        <v>250</v>
      </c>
      <c r="M77" s="13">
        <f>LEN(IF(ISNUMBER(MID(L77,2,5)*1),MID(L77,2,5)*1,IF(ISNUMBER(MID(L77,2,4)*1),MID(L77,2,4)*1,IF(ISNUMBER(MID(L77,2,3)*1),MID(L77,2,3)*1,IF(ISNUMBER(MID(L77,2,2)*1),MID(L77,2,2)*1,IF(ISNUMBER(MID(L77,2,1)*1),MID(L77,2,1)*1,""))))))+LEN(L77)-LEN(TRIM(L77))</f>
        <v>3</v>
      </c>
      <c r="N77" s="8" t="s">
        <v>13</v>
      </c>
      <c r="O77" s="26" t="s">
        <v>277</v>
      </c>
      <c r="P77" s="13">
        <f>LEN(IF(ISNUMBER(MID(O77,2,5)*1),MID(O77,2,5)*1,IF(ISNUMBER(MID(O77,2,4)*1),MID(O77,2,4)*1,IF(ISNUMBER(MID(O77,2,3)*1),MID(O77,2,3)*1,IF(ISNUMBER(MID(O77,2,2)*1),MID(O77,2,2)*1,IF(ISNUMBER(MID(O77,2,1)*1),MID(O77,2,1)*1,""))))))+LEN(O77)-LEN(TRIM(O77))</f>
        <v>5</v>
      </c>
      <c r="Q77" s="8" t="s">
        <v>12</v>
      </c>
      <c r="R77" s="26" t="s">
        <v>301</v>
      </c>
      <c r="S77" s="13">
        <f>LEN(IF(ISNUMBER(MID(R77,2,5)*1),MID(R77,2,5)*1,IF(ISNUMBER(MID(R77,2,4)*1),MID(R77,2,4)*1,IF(ISNUMBER(MID(R77,2,3)*1),MID(R77,2,3)*1,IF(ISNUMBER(MID(R77,2,2)*1),MID(R77,2,2)*1,IF(ISNUMBER(MID(R77,2,1)*1),MID(R77,2,1)*1,""))))))+LEN(R77)-LEN(TRIM(R77))</f>
        <v>3</v>
      </c>
      <c r="T77" s="8" t="s">
        <v>13</v>
      </c>
      <c r="U77" s="26" t="s">
        <v>325</v>
      </c>
      <c r="V77" s="13">
        <f>LEN(IF(ISNUMBER(MID(U77,2,5)*1),MID(U77,2,5)*1,IF(ISNUMBER(MID(U77,2,4)*1),MID(U77,2,4)*1,IF(ISNUMBER(MID(U77,2,3)*1),MID(U77,2,3)*1,IF(ISNUMBER(MID(U77,2,2)*1),MID(U77,2,2)*1,IF(ISNUMBER(MID(U77,2,1)*1),MID(U77,2,1)*1,""))))))+LEN(U77)-LEN(TRIM(U77))</f>
        <v>5</v>
      </c>
    </row>
    <row r="78" spans="1:22" ht="12" customHeight="1">
      <c r="A78" s="14"/>
      <c r="B78" s="7" t="s">
        <v>16</v>
      </c>
      <c r="C78" s="26" t="s">
        <v>172</v>
      </c>
      <c r="D78" s="13">
        <f>LEN(IF(ISNUMBER(MID(C78,2,5)*1),MID(C78,2,5)*1,IF(ISNUMBER(MID(C78,2,4)*1),MID(C78,2,4)*1,IF(ISNUMBER(MID(C78,2,3)*1),MID(C78,2,3)*1,IF(ISNUMBER(MID(C78,2,2)*1),MID(C78,2,2)*1,IF(ISNUMBER(MID(C78,2,1)*1),MID(C78,2,1)*1,""))))))+LEN(C78)-LEN(TRIM(C78))</f>
        <v>5</v>
      </c>
      <c r="E78" s="8" t="s">
        <v>17</v>
      </c>
      <c r="F78" s="26" t="s">
        <v>200</v>
      </c>
      <c r="G78" s="13">
        <f>LEN(IF(ISNUMBER(MID(F78,2,5)*1),MID(F78,2,5)*1,IF(ISNUMBER(MID(F78,2,4)*1),MID(F78,2,4)*1,IF(ISNUMBER(MID(F78,2,3)*1),MID(F78,2,3)*1,IF(ISNUMBER(MID(F78,2,2)*1),MID(F78,2,2)*1,IF(ISNUMBER(MID(F78,2,1)*1),MID(F78,2,1)*1,""))))))+LEN(F78)-LEN(TRIM(F78))</f>
        <v>3</v>
      </c>
      <c r="H78" s="8" t="s">
        <v>16</v>
      </c>
      <c r="I78" s="26" t="s">
        <v>223</v>
      </c>
      <c r="J78" s="13">
        <f>LEN(IF(ISNUMBER(MID(I78,2,5)*1),MID(I78,2,5)*1,IF(ISNUMBER(MID(I78,2,4)*1),MID(I78,2,4)*1,IF(ISNUMBER(MID(I78,2,3)*1),MID(I78,2,3)*1,IF(ISNUMBER(MID(I78,2,2)*1),MID(I78,2,2)*1,IF(ISNUMBER(MID(I78,2,1)*1),MID(I78,2,1)*1,""))))))+LEN(I78)-LEN(TRIM(I78))</f>
        <v>5</v>
      </c>
      <c r="K78" s="8" t="s">
        <v>16</v>
      </c>
      <c r="L78" s="26" t="s">
        <v>251</v>
      </c>
      <c r="M78" s="13">
        <f>LEN(IF(ISNUMBER(MID(L78,2,5)*1),MID(L78,2,5)*1,IF(ISNUMBER(MID(L78,2,4)*1),MID(L78,2,4)*1,IF(ISNUMBER(MID(L78,2,3)*1),MID(L78,2,3)*1,IF(ISNUMBER(MID(L78,2,2)*1),MID(L78,2,2)*1,IF(ISNUMBER(MID(L78,2,1)*1),MID(L78,2,1)*1,""))))))+LEN(L78)-LEN(TRIM(L78))</f>
        <v>5</v>
      </c>
      <c r="N78" s="8" t="s">
        <v>16</v>
      </c>
      <c r="O78" s="26" t="s">
        <v>278</v>
      </c>
      <c r="P78" s="13">
        <f>LEN(IF(ISNUMBER(MID(O78,2,5)*1),MID(O78,2,5)*1,IF(ISNUMBER(MID(O78,2,4)*1),MID(O78,2,4)*1,IF(ISNUMBER(MID(O78,2,3)*1),MID(O78,2,3)*1,IF(ISNUMBER(MID(O78,2,2)*1),MID(O78,2,2)*1,IF(ISNUMBER(MID(O78,2,1)*1),MID(O78,2,1)*1,""))))))+LEN(O78)-LEN(TRIM(O78))</f>
        <v>5</v>
      </c>
      <c r="Q78" s="8" t="s">
        <v>16</v>
      </c>
      <c r="R78" s="26" t="s">
        <v>302</v>
      </c>
      <c r="S78" s="13">
        <f>LEN(IF(ISNUMBER(MID(R78,2,5)*1),MID(R78,2,5)*1,IF(ISNUMBER(MID(R78,2,4)*1),MID(R78,2,4)*1,IF(ISNUMBER(MID(R78,2,3)*1),MID(R78,2,3)*1,IF(ISNUMBER(MID(R78,2,2)*1),MID(R78,2,2)*1,IF(ISNUMBER(MID(R78,2,1)*1),MID(R78,2,1)*1,""))))))+LEN(R78)-LEN(TRIM(R78))</f>
        <v>5</v>
      </c>
      <c r="T78" s="8" t="s">
        <v>15</v>
      </c>
      <c r="U78" s="26" t="s">
        <v>326</v>
      </c>
      <c r="V78" s="13">
        <f>LEN(IF(ISNUMBER(MID(U78,2,5)*1),MID(U78,2,5)*1,IF(ISNUMBER(MID(U78,2,4)*1),MID(U78,2,4)*1,IF(ISNUMBER(MID(U78,2,3)*1),MID(U78,2,3)*1,IF(ISNUMBER(MID(U78,2,2)*1),MID(U78,2,2)*1,IF(ISNUMBER(MID(U78,2,1)*1),MID(U78,2,1)*1,""))))))+LEN(U78)-LEN(TRIM(U78))</f>
        <v>5</v>
      </c>
    </row>
    <row r="79" spans="1:22" ht="12" customHeight="1">
      <c r="A79" s="4"/>
      <c r="B79" s="1" t="s">
        <v>19</v>
      </c>
      <c r="C79" s="25"/>
      <c r="D79" s="5"/>
      <c r="E79" s="1" t="s">
        <v>201</v>
      </c>
      <c r="F79" s="25"/>
      <c r="G79" s="5"/>
      <c r="H79" s="1" t="s">
        <v>19</v>
      </c>
      <c r="I79" s="25"/>
      <c r="J79" s="5"/>
      <c r="K79" s="1" t="s">
        <v>19</v>
      </c>
      <c r="L79" s="25"/>
      <c r="M79" s="5"/>
      <c r="N79" s="1" t="s">
        <v>19</v>
      </c>
      <c r="O79" s="25"/>
      <c r="P79" s="5"/>
      <c r="Q79" s="1" t="s">
        <v>19</v>
      </c>
      <c r="R79" s="25"/>
      <c r="S79" s="5"/>
      <c r="T79" s="1" t="s">
        <v>327</v>
      </c>
      <c r="U79" s="25"/>
      <c r="V79" s="5"/>
    </row>
    <row r="80" spans="1:22" ht="12" customHeight="1">
      <c r="A80" s="6"/>
      <c r="B80" s="7" t="s">
        <v>173</v>
      </c>
      <c r="C80" s="26"/>
      <c r="D80" s="9"/>
      <c r="E80" s="7" t="s">
        <v>202</v>
      </c>
      <c r="F80" s="26"/>
      <c r="G80" s="9"/>
      <c r="H80" s="7" t="s">
        <v>224</v>
      </c>
      <c r="I80" s="26"/>
      <c r="J80" s="9"/>
      <c r="K80" s="7" t="s">
        <v>252</v>
      </c>
      <c r="L80" s="26"/>
      <c r="M80" s="9"/>
      <c r="N80" s="7" t="s">
        <v>279</v>
      </c>
      <c r="O80" s="26"/>
      <c r="P80" s="9"/>
      <c r="Q80" s="7" t="s">
        <v>303</v>
      </c>
      <c r="R80" s="26"/>
      <c r="S80" s="9"/>
      <c r="T80" s="7" t="s">
        <v>328</v>
      </c>
      <c r="U80" s="26"/>
      <c r="V80" s="9"/>
    </row>
    <row r="81" spans="1:22" ht="12" customHeight="1">
      <c r="A81" s="6"/>
      <c r="B81" s="7" t="s">
        <v>174</v>
      </c>
      <c r="C81" s="26"/>
      <c r="D81" s="9"/>
      <c r="E81" s="7" t="s">
        <v>203</v>
      </c>
      <c r="F81" s="26"/>
      <c r="G81" s="9"/>
      <c r="H81" s="7" t="s">
        <v>225</v>
      </c>
      <c r="I81" s="26"/>
      <c r="J81" s="9"/>
      <c r="K81" s="7" t="s">
        <v>253</v>
      </c>
      <c r="L81" s="26"/>
      <c r="M81" s="9"/>
      <c r="N81" s="7" t="s">
        <v>280</v>
      </c>
      <c r="O81" s="26"/>
      <c r="P81" s="9"/>
      <c r="Q81" s="7" t="s">
        <v>304</v>
      </c>
      <c r="R81" s="26"/>
      <c r="S81" s="9"/>
      <c r="T81" s="7" t="s">
        <v>329</v>
      </c>
      <c r="U81" s="26"/>
      <c r="V81" s="9"/>
    </row>
    <row r="82" spans="1:22" ht="12" customHeight="1">
      <c r="A82" s="6"/>
      <c r="B82" s="7" t="s">
        <v>175</v>
      </c>
      <c r="C82" s="26"/>
      <c r="D82" s="9"/>
      <c r="E82" s="7"/>
      <c r="F82" s="26"/>
      <c r="G82" s="9"/>
      <c r="H82" s="7" t="s">
        <v>226</v>
      </c>
      <c r="I82" s="26"/>
      <c r="J82" s="9"/>
      <c r="K82" s="7" t="s">
        <v>254</v>
      </c>
      <c r="L82" s="26"/>
      <c r="M82" s="9"/>
      <c r="N82" s="7" t="s">
        <v>281</v>
      </c>
      <c r="O82" s="26"/>
      <c r="P82" s="9"/>
      <c r="Q82" s="7" t="s">
        <v>305</v>
      </c>
      <c r="R82" s="26"/>
      <c r="S82" s="9"/>
      <c r="T82" s="7" t="s">
        <v>330</v>
      </c>
      <c r="U82" s="26"/>
      <c r="V82" s="9"/>
    </row>
    <row r="83" spans="1:22" ht="12" customHeight="1">
      <c r="A83" s="6" t="s">
        <v>1</v>
      </c>
      <c r="B83" s="7" t="s">
        <v>22</v>
      </c>
      <c r="C83" s="26"/>
      <c r="D83" s="9"/>
      <c r="E83" s="7"/>
      <c r="F83" s="26"/>
      <c r="G83" s="9"/>
      <c r="H83" s="7" t="s">
        <v>227</v>
      </c>
      <c r="I83" s="26"/>
      <c r="J83" s="9"/>
      <c r="K83" s="7" t="s">
        <v>255</v>
      </c>
      <c r="L83" s="26"/>
      <c r="M83" s="9"/>
      <c r="N83" s="7" t="s">
        <v>282</v>
      </c>
      <c r="O83" s="26"/>
      <c r="P83" s="9"/>
      <c r="Q83" s="7" t="s">
        <v>32</v>
      </c>
      <c r="R83" s="26"/>
      <c r="S83" s="9"/>
      <c r="T83" s="7" t="s">
        <v>144</v>
      </c>
      <c r="U83" s="26"/>
      <c r="V83" s="9"/>
    </row>
    <row r="84" spans="1:22" ht="12" customHeight="1">
      <c r="A84" s="6"/>
      <c r="B84" s="7"/>
      <c r="C84" s="26"/>
      <c r="D84" s="9"/>
      <c r="E84" s="7"/>
      <c r="F84" s="26"/>
      <c r="G84" s="9"/>
      <c r="H84" s="7" t="s">
        <v>22</v>
      </c>
      <c r="I84" s="26"/>
      <c r="J84" s="9"/>
      <c r="K84" s="7" t="s">
        <v>32</v>
      </c>
      <c r="L84" s="26"/>
      <c r="M84" s="9"/>
      <c r="N84" s="7" t="s">
        <v>22</v>
      </c>
      <c r="O84" s="26"/>
      <c r="P84" s="9"/>
      <c r="Q84" s="7"/>
      <c r="R84" s="26"/>
      <c r="S84" s="9"/>
      <c r="T84" s="7" t="s">
        <v>331</v>
      </c>
      <c r="U84" s="26"/>
      <c r="V84" s="9"/>
    </row>
    <row r="85" spans="1:22" ht="12" customHeight="1">
      <c r="A85" s="6"/>
      <c r="B85" s="7"/>
      <c r="C85" s="26"/>
      <c r="D85" s="9"/>
      <c r="E85" s="7"/>
      <c r="F85" s="26"/>
      <c r="G85" s="9"/>
      <c r="H85" s="7"/>
      <c r="I85" s="26"/>
      <c r="J85" s="9"/>
      <c r="K85" s="7"/>
      <c r="L85" s="26"/>
      <c r="M85" s="9"/>
      <c r="N85" s="7"/>
      <c r="O85" s="26"/>
      <c r="P85" s="9"/>
      <c r="Q85" s="7"/>
      <c r="R85" s="26"/>
      <c r="S85" s="9"/>
      <c r="T85" s="7"/>
      <c r="U85" s="26"/>
      <c r="V85" s="9"/>
    </row>
    <row r="86" spans="1:22" ht="12" customHeight="1">
      <c r="A86" s="6"/>
      <c r="B86" s="7"/>
      <c r="C86" s="26"/>
      <c r="D86" s="9"/>
      <c r="E86" s="7"/>
      <c r="F86" s="26"/>
      <c r="G86" s="9"/>
      <c r="H86" s="7"/>
      <c r="I86" s="26"/>
      <c r="J86" s="9"/>
      <c r="K86" s="7"/>
      <c r="L86" s="26"/>
      <c r="M86" s="9"/>
      <c r="N86" s="7"/>
      <c r="O86" s="26"/>
      <c r="P86" s="9"/>
      <c r="Q86" s="7"/>
      <c r="R86" s="26"/>
      <c r="S86" s="9"/>
      <c r="T86" s="7"/>
      <c r="U86" s="26"/>
      <c r="V86" s="9"/>
    </row>
    <row r="87" spans="1:22" ht="12" customHeight="1">
      <c r="A87" s="6"/>
      <c r="B87" s="7"/>
      <c r="C87" s="26"/>
      <c r="D87" s="9"/>
      <c r="E87" s="7"/>
      <c r="F87" s="26"/>
      <c r="G87" s="9"/>
      <c r="H87" s="7"/>
      <c r="I87" s="26"/>
      <c r="J87" s="9"/>
      <c r="K87" s="7"/>
      <c r="L87" s="26"/>
      <c r="M87" s="9"/>
      <c r="N87" s="7"/>
      <c r="O87" s="26"/>
      <c r="P87" s="9"/>
      <c r="Q87" s="7"/>
      <c r="R87" s="26"/>
      <c r="S87" s="9"/>
      <c r="T87" s="7"/>
      <c r="U87" s="26"/>
      <c r="V87" s="9"/>
    </row>
    <row r="88" spans="1:22" ht="12" customHeight="1">
      <c r="A88" s="6"/>
      <c r="B88" s="10"/>
      <c r="C88" s="27"/>
      <c r="D88" s="12"/>
      <c r="E88" s="10"/>
      <c r="F88" s="27"/>
      <c r="G88" s="12"/>
      <c r="H88" s="10"/>
      <c r="I88" s="27"/>
      <c r="J88" s="12"/>
      <c r="K88" s="10"/>
      <c r="L88" s="27"/>
      <c r="M88" s="12"/>
      <c r="N88" s="10"/>
      <c r="O88" s="27"/>
      <c r="P88" s="12"/>
      <c r="Q88" s="10"/>
      <c r="R88" s="27"/>
      <c r="S88" s="12"/>
      <c r="T88" s="10"/>
      <c r="U88" s="27"/>
      <c r="V88" s="12"/>
    </row>
    <row r="89" spans="1:22" ht="12" customHeight="1">
      <c r="A89" s="6" t="s">
        <v>4</v>
      </c>
      <c r="B89" s="7" t="s">
        <v>9</v>
      </c>
      <c r="C89" s="26" t="s">
        <v>176</v>
      </c>
      <c r="D89" s="15"/>
      <c r="E89" s="8" t="s">
        <v>9</v>
      </c>
      <c r="F89" s="26" t="s">
        <v>184</v>
      </c>
      <c r="G89" s="15"/>
      <c r="H89" s="8" t="s">
        <v>9</v>
      </c>
      <c r="I89" s="26" t="s">
        <v>228</v>
      </c>
      <c r="J89" s="15"/>
      <c r="K89" s="8" t="s">
        <v>9</v>
      </c>
      <c r="L89" s="26" t="s">
        <v>256</v>
      </c>
      <c r="M89" s="15"/>
      <c r="N89" s="8" t="s">
        <v>9</v>
      </c>
      <c r="O89" s="26" t="s">
        <v>176</v>
      </c>
      <c r="P89" s="15"/>
      <c r="Q89" s="8" t="s">
        <v>9</v>
      </c>
      <c r="R89" s="26" t="s">
        <v>93</v>
      </c>
      <c r="S89" s="15"/>
      <c r="T89" s="8" t="s">
        <v>9</v>
      </c>
      <c r="U89" s="26" t="s">
        <v>332</v>
      </c>
      <c r="V89" s="15"/>
    </row>
    <row r="90" spans="1:22" ht="12" customHeight="1">
      <c r="A90" s="6"/>
      <c r="B90" s="7" t="s">
        <v>10</v>
      </c>
      <c r="C90" s="26" t="s">
        <v>177</v>
      </c>
      <c r="D90" s="16"/>
      <c r="E90" s="8" t="s">
        <v>10</v>
      </c>
      <c r="F90" s="26" t="s">
        <v>47</v>
      </c>
      <c r="G90" s="16"/>
      <c r="H90" s="8" t="s">
        <v>10</v>
      </c>
      <c r="I90" s="26" t="s">
        <v>154</v>
      </c>
      <c r="J90" s="16"/>
      <c r="K90" s="8" t="s">
        <v>10</v>
      </c>
      <c r="L90" s="26" t="s">
        <v>257</v>
      </c>
      <c r="M90" s="16"/>
      <c r="N90" s="8" t="s">
        <v>10</v>
      </c>
      <c r="O90" s="26" t="s">
        <v>88</v>
      </c>
      <c r="P90" s="16"/>
      <c r="Q90" s="8" t="s">
        <v>10</v>
      </c>
      <c r="R90" s="26" t="s">
        <v>220</v>
      </c>
      <c r="S90" s="16"/>
      <c r="T90" s="8" t="s">
        <v>10</v>
      </c>
      <c r="U90" s="26" t="s">
        <v>55</v>
      </c>
      <c r="V90" s="16"/>
    </row>
    <row r="91" spans="1:22" ht="12" customHeight="1">
      <c r="A91" s="6"/>
      <c r="B91" s="7" t="s">
        <v>11</v>
      </c>
      <c r="C91" s="26" t="s">
        <v>178</v>
      </c>
      <c r="D91" s="16"/>
      <c r="E91" s="8" t="s">
        <v>11</v>
      </c>
      <c r="F91" s="26" t="s">
        <v>68</v>
      </c>
      <c r="G91" s="16"/>
      <c r="H91" s="8" t="s">
        <v>11</v>
      </c>
      <c r="I91" s="26" t="s">
        <v>229</v>
      </c>
      <c r="J91" s="16"/>
      <c r="K91" s="8" t="s">
        <v>11</v>
      </c>
      <c r="L91" s="26" t="s">
        <v>258</v>
      </c>
      <c r="M91" s="16"/>
      <c r="N91" s="8" t="s">
        <v>11</v>
      </c>
      <c r="O91" s="26" t="s">
        <v>76</v>
      </c>
      <c r="P91" s="16"/>
      <c r="Q91" s="8" t="s">
        <v>11</v>
      </c>
      <c r="R91" s="26" t="s">
        <v>306</v>
      </c>
      <c r="S91" s="16"/>
      <c r="T91" s="8" t="s">
        <v>11</v>
      </c>
      <c r="U91" s="26" t="s">
        <v>333</v>
      </c>
      <c r="V91" s="16"/>
    </row>
    <row r="92" spans="1:22" ht="12" customHeight="1">
      <c r="A92" s="6"/>
      <c r="B92" s="7" t="s">
        <v>12</v>
      </c>
      <c r="C92" s="26" t="s">
        <v>179</v>
      </c>
      <c r="D92" s="16"/>
      <c r="E92" s="8" t="s">
        <v>12</v>
      </c>
      <c r="F92" s="26" t="s">
        <v>204</v>
      </c>
      <c r="G92" s="16"/>
      <c r="H92" s="8" t="s">
        <v>13</v>
      </c>
      <c r="I92" s="26" t="s">
        <v>230</v>
      </c>
      <c r="J92" s="16"/>
      <c r="K92" s="8" t="s">
        <v>12</v>
      </c>
      <c r="L92" s="26" t="s">
        <v>259</v>
      </c>
      <c r="M92" s="16"/>
      <c r="N92" s="8" t="s">
        <v>12</v>
      </c>
      <c r="O92" s="26" t="s">
        <v>283</v>
      </c>
      <c r="P92" s="16"/>
      <c r="Q92" s="8" t="s">
        <v>12</v>
      </c>
      <c r="R92" s="26" t="s">
        <v>307</v>
      </c>
      <c r="S92" s="16"/>
      <c r="T92" s="8" t="s">
        <v>12</v>
      </c>
      <c r="U92" s="26" t="s">
        <v>334</v>
      </c>
      <c r="V92" s="16"/>
    </row>
    <row r="93" spans="1:22" ht="12" customHeight="1">
      <c r="A93" s="14"/>
      <c r="B93" s="7" t="s">
        <v>16</v>
      </c>
      <c r="C93" s="26" t="s">
        <v>180</v>
      </c>
      <c r="D93" s="17"/>
      <c r="E93" s="8" t="s">
        <v>16</v>
      </c>
      <c r="F93" s="26" t="s">
        <v>205</v>
      </c>
      <c r="G93" s="17"/>
      <c r="H93" s="8" t="s">
        <v>16</v>
      </c>
      <c r="I93" s="26" t="s">
        <v>60</v>
      </c>
      <c r="J93" s="17"/>
      <c r="K93" s="8" t="s">
        <v>16</v>
      </c>
      <c r="L93" s="26" t="s">
        <v>60</v>
      </c>
      <c r="M93" s="17"/>
      <c r="N93" s="8" t="s">
        <v>16</v>
      </c>
      <c r="O93" s="26" t="s">
        <v>60</v>
      </c>
      <c r="P93" s="17"/>
      <c r="Q93" s="8" t="s">
        <v>16</v>
      </c>
      <c r="R93" s="26" t="s">
        <v>31</v>
      </c>
      <c r="S93" s="17"/>
      <c r="T93" s="8" t="s">
        <v>17</v>
      </c>
      <c r="U93" s="26" t="s">
        <v>42</v>
      </c>
      <c r="V93" s="17"/>
    </row>
    <row r="94" spans="1:22" ht="12" customHeight="1">
      <c r="A94" s="4"/>
      <c r="B94" s="1" t="s">
        <v>19</v>
      </c>
      <c r="C94" s="25"/>
      <c r="D94" s="5"/>
      <c r="E94" s="1" t="s">
        <v>19</v>
      </c>
      <c r="F94" s="25"/>
      <c r="G94" s="5"/>
      <c r="H94" s="1" t="s">
        <v>19</v>
      </c>
      <c r="I94" s="25"/>
      <c r="J94" s="5"/>
      <c r="K94" s="1" t="s">
        <v>19</v>
      </c>
      <c r="L94" s="25"/>
      <c r="M94" s="5"/>
      <c r="N94" s="1" t="s">
        <v>19</v>
      </c>
      <c r="O94" s="25"/>
      <c r="P94" s="5"/>
      <c r="Q94" s="1" t="s">
        <v>19</v>
      </c>
      <c r="R94" s="25"/>
      <c r="S94" s="5"/>
      <c r="T94" s="1" t="s">
        <v>19</v>
      </c>
      <c r="U94" s="25"/>
      <c r="V94" s="5"/>
    </row>
    <row r="95" spans="1:22" ht="12" customHeight="1">
      <c r="A95" s="6"/>
      <c r="B95" s="7" t="s">
        <v>181</v>
      </c>
      <c r="C95" s="26"/>
      <c r="D95" s="9"/>
      <c r="E95" s="7" t="s">
        <v>206</v>
      </c>
      <c r="F95" s="26"/>
      <c r="G95" s="9"/>
      <c r="H95" s="7" t="s">
        <v>231</v>
      </c>
      <c r="I95" s="26"/>
      <c r="J95" s="9"/>
      <c r="K95" s="7" t="s">
        <v>260</v>
      </c>
      <c r="L95" s="26"/>
      <c r="M95" s="9"/>
      <c r="N95" s="7" t="s">
        <v>284</v>
      </c>
      <c r="O95" s="26"/>
      <c r="P95" s="9"/>
      <c r="Q95" s="7" t="s">
        <v>308</v>
      </c>
      <c r="R95" s="26"/>
      <c r="S95" s="9"/>
      <c r="T95" s="7" t="s">
        <v>335</v>
      </c>
      <c r="U95" s="26"/>
      <c r="V95" s="9"/>
    </row>
    <row r="96" spans="1:22" ht="12" customHeight="1">
      <c r="A96" s="6"/>
      <c r="B96" s="7" t="s">
        <v>182</v>
      </c>
      <c r="C96" s="26"/>
      <c r="D96" s="9"/>
      <c r="E96" s="7" t="s">
        <v>207</v>
      </c>
      <c r="F96" s="26"/>
      <c r="G96" s="9"/>
      <c r="H96" s="7" t="s">
        <v>232</v>
      </c>
      <c r="I96" s="26"/>
      <c r="J96" s="9"/>
      <c r="K96" s="7" t="s">
        <v>261</v>
      </c>
      <c r="L96" s="26"/>
      <c r="M96" s="9"/>
      <c r="N96" s="7" t="s">
        <v>285</v>
      </c>
      <c r="O96" s="26"/>
      <c r="P96" s="9"/>
      <c r="Q96" s="7" t="s">
        <v>309</v>
      </c>
      <c r="R96" s="26"/>
      <c r="S96" s="9"/>
      <c r="T96" s="7" t="s">
        <v>336</v>
      </c>
      <c r="U96" s="26"/>
      <c r="V96" s="9"/>
    </row>
    <row r="97" spans="1:22" ht="12" customHeight="1">
      <c r="A97" s="6"/>
      <c r="B97" s="7" t="s">
        <v>183</v>
      </c>
      <c r="C97" s="26"/>
      <c r="D97" s="9"/>
      <c r="E97" s="7" t="s">
        <v>208</v>
      </c>
      <c r="F97" s="26"/>
      <c r="G97" s="9"/>
      <c r="H97" s="7" t="s">
        <v>233</v>
      </c>
      <c r="I97" s="26"/>
      <c r="J97" s="9"/>
      <c r="K97" s="7" t="s">
        <v>262</v>
      </c>
      <c r="L97" s="26"/>
      <c r="M97" s="9"/>
      <c r="N97" s="7" t="s">
        <v>286</v>
      </c>
      <c r="O97" s="26"/>
      <c r="P97" s="9"/>
      <c r="Q97" s="7" t="s">
        <v>310</v>
      </c>
      <c r="R97" s="26"/>
      <c r="S97" s="9"/>
      <c r="T97" s="7" t="s">
        <v>337</v>
      </c>
      <c r="U97" s="26"/>
      <c r="V97" s="9"/>
    </row>
    <row r="98" spans="1:22" ht="12" customHeight="1">
      <c r="A98" s="6" t="s">
        <v>2</v>
      </c>
      <c r="B98" s="7" t="s">
        <v>32</v>
      </c>
      <c r="C98" s="26"/>
      <c r="D98" s="9"/>
      <c r="E98" s="7" t="s">
        <v>22</v>
      </c>
      <c r="F98" s="26"/>
      <c r="G98" s="9"/>
      <c r="H98" s="7" t="s">
        <v>234</v>
      </c>
      <c r="I98" s="26"/>
      <c r="J98" s="9"/>
      <c r="K98" s="7" t="s">
        <v>22</v>
      </c>
      <c r="L98" s="26"/>
      <c r="M98" s="9"/>
      <c r="N98" s="7" t="s">
        <v>33</v>
      </c>
      <c r="O98" s="26"/>
      <c r="P98" s="9"/>
      <c r="Q98" s="7" t="s">
        <v>311</v>
      </c>
      <c r="R98" s="26"/>
      <c r="S98" s="9"/>
      <c r="T98" s="7" t="s">
        <v>32</v>
      </c>
      <c r="U98" s="26"/>
      <c r="V98" s="9"/>
    </row>
    <row r="99" spans="1:22" ht="12" customHeight="1">
      <c r="A99" s="6"/>
      <c r="B99" s="7"/>
      <c r="C99" s="26"/>
      <c r="D99" s="9"/>
      <c r="E99" s="7"/>
      <c r="F99" s="26"/>
      <c r="G99" s="9"/>
      <c r="H99" s="7" t="s">
        <v>45</v>
      </c>
      <c r="I99" s="26"/>
      <c r="J99" s="9"/>
      <c r="K99" s="7"/>
      <c r="L99" s="26"/>
      <c r="M99" s="9"/>
      <c r="N99" s="7"/>
      <c r="O99" s="26"/>
      <c r="P99" s="9"/>
      <c r="Q99" s="7" t="s">
        <v>22</v>
      </c>
      <c r="R99" s="26"/>
      <c r="S99" s="9"/>
      <c r="T99" s="7"/>
      <c r="U99" s="26"/>
      <c r="V99" s="9"/>
    </row>
    <row r="100" spans="1:22" ht="12" customHeight="1">
      <c r="A100" s="6"/>
      <c r="B100" s="7"/>
      <c r="C100" s="26"/>
      <c r="D100" s="9"/>
      <c r="E100" s="7"/>
      <c r="F100" s="26"/>
      <c r="G100" s="9"/>
      <c r="H100" s="7"/>
      <c r="I100" s="26"/>
      <c r="J100" s="9"/>
      <c r="K100" s="7"/>
      <c r="L100" s="26"/>
      <c r="M100" s="9"/>
      <c r="N100" s="7"/>
      <c r="O100" s="26"/>
      <c r="P100" s="9"/>
      <c r="Q100" s="7"/>
      <c r="R100" s="26"/>
      <c r="S100" s="9"/>
      <c r="T100" s="7"/>
      <c r="U100" s="26"/>
      <c r="V100" s="9"/>
    </row>
    <row r="101" spans="1:22" ht="12" customHeight="1">
      <c r="A101" s="6"/>
      <c r="B101" s="7"/>
      <c r="C101" s="26"/>
      <c r="D101" s="9"/>
      <c r="E101" s="7"/>
      <c r="F101" s="26"/>
      <c r="G101" s="9"/>
      <c r="H101" s="7"/>
      <c r="I101" s="26"/>
      <c r="J101" s="9"/>
      <c r="K101" s="7"/>
      <c r="L101" s="26"/>
      <c r="M101" s="9"/>
      <c r="N101" s="7"/>
      <c r="O101" s="26"/>
      <c r="P101" s="9"/>
      <c r="Q101" s="7"/>
      <c r="R101" s="26"/>
      <c r="S101" s="9"/>
      <c r="T101" s="7"/>
      <c r="U101" s="26"/>
      <c r="V101" s="9"/>
    </row>
    <row r="102" spans="1:22" ht="12" customHeight="1">
      <c r="A102" s="6"/>
      <c r="B102" s="7"/>
      <c r="C102" s="26"/>
      <c r="D102" s="9"/>
      <c r="E102" s="7"/>
      <c r="F102" s="26"/>
      <c r="G102" s="9"/>
      <c r="H102" s="7"/>
      <c r="I102" s="26"/>
      <c r="J102" s="9"/>
      <c r="K102" s="7"/>
      <c r="L102" s="26"/>
      <c r="M102" s="9"/>
      <c r="N102" s="7"/>
      <c r="O102" s="26"/>
      <c r="P102" s="9"/>
      <c r="Q102" s="7"/>
      <c r="R102" s="26"/>
      <c r="S102" s="9"/>
      <c r="T102" s="7"/>
      <c r="U102" s="26"/>
      <c r="V102" s="9"/>
    </row>
    <row r="103" spans="1:22" ht="12" customHeight="1">
      <c r="A103" s="6"/>
      <c r="B103" s="10"/>
      <c r="C103" s="27"/>
      <c r="D103" s="12"/>
      <c r="E103" s="10"/>
      <c r="F103" s="27"/>
      <c r="G103" s="12"/>
      <c r="H103" s="10"/>
      <c r="I103" s="27"/>
      <c r="J103" s="12"/>
      <c r="K103" s="10"/>
      <c r="L103" s="27"/>
      <c r="M103" s="12"/>
      <c r="N103" s="10"/>
      <c r="O103" s="27"/>
      <c r="P103" s="12"/>
      <c r="Q103" s="10"/>
      <c r="R103" s="27"/>
      <c r="S103" s="12"/>
      <c r="T103" s="10"/>
      <c r="U103" s="27"/>
      <c r="V103" s="12"/>
    </row>
    <row r="104" spans="1:22" ht="12" customHeight="1">
      <c r="A104" s="6" t="s">
        <v>4</v>
      </c>
      <c r="B104" s="7" t="s">
        <v>9</v>
      </c>
      <c r="C104" s="26" t="s">
        <v>184</v>
      </c>
      <c r="D104" s="15"/>
      <c r="E104" s="8" t="s">
        <v>9</v>
      </c>
      <c r="F104" s="26" t="s">
        <v>209</v>
      </c>
      <c r="G104" s="15"/>
      <c r="H104" s="8" t="s">
        <v>9</v>
      </c>
      <c r="I104" s="26" t="s">
        <v>235</v>
      </c>
      <c r="J104" s="15"/>
      <c r="K104" s="8" t="s">
        <v>9</v>
      </c>
      <c r="L104" s="26" t="s">
        <v>263</v>
      </c>
      <c r="M104" s="15"/>
      <c r="N104" s="8" t="s">
        <v>9</v>
      </c>
      <c r="O104" s="26" t="s">
        <v>287</v>
      </c>
      <c r="P104" s="15"/>
      <c r="Q104" s="8" t="s">
        <v>9</v>
      </c>
      <c r="R104" s="26" t="s">
        <v>86</v>
      </c>
      <c r="S104" s="15"/>
      <c r="T104" s="8" t="s">
        <v>9</v>
      </c>
      <c r="U104" s="26" t="s">
        <v>338</v>
      </c>
      <c r="V104" s="15"/>
    </row>
    <row r="105" spans="1:22" ht="12" customHeight="1">
      <c r="A105" s="6"/>
      <c r="B105" s="7" t="s">
        <v>10</v>
      </c>
      <c r="C105" s="26" t="s">
        <v>185</v>
      </c>
      <c r="D105" s="16"/>
      <c r="E105" s="8" t="s">
        <v>10</v>
      </c>
      <c r="F105" s="26" t="s">
        <v>68</v>
      </c>
      <c r="G105" s="16"/>
      <c r="H105" s="8" t="s">
        <v>10</v>
      </c>
      <c r="I105" s="26" t="s">
        <v>69</v>
      </c>
      <c r="J105" s="16"/>
      <c r="K105" s="8" t="s">
        <v>10</v>
      </c>
      <c r="L105" s="26" t="s">
        <v>264</v>
      </c>
      <c r="M105" s="16"/>
      <c r="N105" s="8" t="s">
        <v>10</v>
      </c>
      <c r="O105" s="26" t="s">
        <v>288</v>
      </c>
      <c r="P105" s="16"/>
      <c r="Q105" s="8" t="s">
        <v>10</v>
      </c>
      <c r="R105" s="26" t="s">
        <v>312</v>
      </c>
      <c r="S105" s="16"/>
      <c r="T105" s="8" t="s">
        <v>10</v>
      </c>
      <c r="U105" s="26" t="s">
        <v>339</v>
      </c>
      <c r="V105" s="16"/>
    </row>
    <row r="106" spans="1:22" ht="12" customHeight="1">
      <c r="A106" s="6"/>
      <c r="B106" s="7" t="s">
        <v>11</v>
      </c>
      <c r="C106" s="26" t="s">
        <v>186</v>
      </c>
      <c r="D106" s="16"/>
      <c r="E106" s="8" t="s">
        <v>11</v>
      </c>
      <c r="F106" s="26" t="s">
        <v>155</v>
      </c>
      <c r="G106" s="16"/>
      <c r="H106" s="8" t="s">
        <v>11</v>
      </c>
      <c r="I106" s="26" t="s">
        <v>236</v>
      </c>
      <c r="J106" s="16"/>
      <c r="K106" s="8" t="s">
        <v>11</v>
      </c>
      <c r="L106" s="26" t="s">
        <v>265</v>
      </c>
      <c r="M106" s="16"/>
      <c r="N106" s="8" t="s">
        <v>11</v>
      </c>
      <c r="O106" s="26" t="s">
        <v>59</v>
      </c>
      <c r="P106" s="16"/>
      <c r="Q106" s="8" t="s">
        <v>11</v>
      </c>
      <c r="R106" s="26" t="s">
        <v>313</v>
      </c>
      <c r="S106" s="16"/>
      <c r="T106" s="8" t="s">
        <v>11</v>
      </c>
      <c r="U106" s="26" t="s">
        <v>319</v>
      </c>
      <c r="V106" s="16"/>
    </row>
    <row r="107" spans="1:22" ht="12" customHeight="1">
      <c r="A107" s="6"/>
      <c r="B107" s="7" t="s">
        <v>12</v>
      </c>
      <c r="C107" s="26" t="s">
        <v>187</v>
      </c>
      <c r="D107" s="16"/>
      <c r="E107" s="8" t="s">
        <v>12</v>
      </c>
      <c r="F107" s="26" t="s">
        <v>210</v>
      </c>
      <c r="G107" s="16"/>
      <c r="H107" s="8" t="s">
        <v>13</v>
      </c>
      <c r="I107" s="26" t="s">
        <v>237</v>
      </c>
      <c r="J107" s="16"/>
      <c r="K107" s="8" t="s">
        <v>13</v>
      </c>
      <c r="L107" s="26" t="s">
        <v>79</v>
      </c>
      <c r="M107" s="16"/>
      <c r="N107" s="8" t="s">
        <v>13</v>
      </c>
      <c r="O107" s="26" t="s">
        <v>289</v>
      </c>
      <c r="P107" s="16"/>
      <c r="Q107" s="8" t="s">
        <v>14</v>
      </c>
      <c r="R107" s="26" t="s">
        <v>314</v>
      </c>
      <c r="S107" s="16"/>
      <c r="T107" s="8" t="s">
        <v>14</v>
      </c>
      <c r="U107" s="26" t="s">
        <v>340</v>
      </c>
      <c r="V107" s="16"/>
    </row>
    <row r="108" spans="1:22" ht="12" customHeight="1">
      <c r="A108" s="14"/>
      <c r="B108" s="10" t="s">
        <v>18</v>
      </c>
      <c r="C108" s="27" t="s">
        <v>39</v>
      </c>
      <c r="D108" s="17"/>
      <c r="E108" s="11" t="s">
        <v>15</v>
      </c>
      <c r="F108" s="27" t="s">
        <v>31</v>
      </c>
      <c r="G108" s="17"/>
      <c r="H108" s="11" t="s">
        <v>16</v>
      </c>
      <c r="I108" s="27" t="s">
        <v>50</v>
      </c>
      <c r="J108" s="17"/>
      <c r="K108" s="11" t="s">
        <v>17</v>
      </c>
      <c r="L108" s="27" t="s">
        <v>67</v>
      </c>
      <c r="M108" s="17"/>
      <c r="N108" s="11" t="s">
        <v>16</v>
      </c>
      <c r="O108" s="27" t="s">
        <v>148</v>
      </c>
      <c r="P108" s="17"/>
      <c r="Q108" s="11" t="s">
        <v>16</v>
      </c>
      <c r="R108" s="27" t="s">
        <v>67</v>
      </c>
      <c r="S108" s="17"/>
      <c r="T108" s="11" t="s">
        <v>16</v>
      </c>
      <c r="U108" s="27" t="s">
        <v>35</v>
      </c>
      <c r="V108" s="17"/>
    </row>
    <row r="109" spans="1:43" s="35" customFormat="1" ht="12" customHeight="1">
      <c r="A109" s="31"/>
      <c r="B109" s="19" t="str">
        <f>B104</f>
        <v>ｴﾈﾙｷﾞｰ</v>
      </c>
      <c r="C109" s="26" t="s">
        <v>188</v>
      </c>
      <c r="D109" s="32"/>
      <c r="E109" s="19" t="str">
        <f>E104</f>
        <v>ｴﾈﾙｷﾞｰ</v>
      </c>
      <c r="F109" s="26" t="s">
        <v>211</v>
      </c>
      <c r="G109" s="32"/>
      <c r="H109" s="19" t="str">
        <f>H104</f>
        <v>ｴﾈﾙｷﾞｰ</v>
      </c>
      <c r="I109" s="26" t="s">
        <v>238</v>
      </c>
      <c r="J109" s="32"/>
      <c r="K109" s="19" t="str">
        <f>K104</f>
        <v>ｴﾈﾙｷﾞｰ</v>
      </c>
      <c r="L109" s="26" t="s">
        <v>266</v>
      </c>
      <c r="M109" s="32"/>
      <c r="N109" s="19" t="str">
        <f>N104</f>
        <v>ｴﾈﾙｷﾞｰ</v>
      </c>
      <c r="O109" s="26" t="s">
        <v>290</v>
      </c>
      <c r="P109" s="32"/>
      <c r="Q109" s="19" t="str">
        <f>Q104</f>
        <v>ｴﾈﾙｷﾞｰ</v>
      </c>
      <c r="R109" s="26" t="s">
        <v>315</v>
      </c>
      <c r="S109" s="32"/>
      <c r="T109" s="19" t="str">
        <f>T104</f>
        <v>ｴﾈﾙｷﾞｰ</v>
      </c>
      <c r="U109" s="26" t="s">
        <v>341</v>
      </c>
      <c r="V109" s="32"/>
      <c r="W109" s="33"/>
      <c r="X109" s="23" t="str">
        <f>IF(ISNUMBER(MID(C74,2,5)*1),MID(C74,2,5)*1,IF(ISNUMBER(MID(C74,2,4)*1),MID(C74,2,4)*1,IF(ISNUMBER(MID(C74,2,3)*1),MID(C74,2,3)*1,IF(ISNUMBER(MID(C74,2,2)*1),MID(C74,2,2)*1,IF(ISNUMBER(MID(C74,2,1)*1),MID(C74,2,1)*1,"")))))+IF(ISNUMBER(MID(C89,2,5)*1),MID(C89,2,5)*1,IF(ISNUMBER(MID(C89,2,4)*1),MID(C89,2,4)*1,IF(ISNUMBER(MID(C89,2,3)*1),MID(C89,2,3)*1,IF(ISNUMBER(MID(C89,2,2)*1),MID(C89,2,2)*1,IF(ISNUMBER(MID(C89,2,1)*1),MID(C89,2,1)*1,"")))))+IF(ISNUMBER(MID(C104,2,5)*1),MID(C104,2,5)*1,IF(ISNUMBER(MID(C104,2,4)*1),MID(C104,2,4)*1,IF(ISNUMBER(MID(C104,2,3)*1),MID(C104,2,3)*1,IF(ISNUMBER(MID(C104,2,2)*1),MID(C104,2,2)*1,IF(ISNUMBER(MID(C104,2,1)*1),MID(C104,2,1)*1,"")))))&amp;RIGHT(C74,LEN(C74)-D74)</f>
        <v>1559kcal</v>
      </c>
      <c r="Y109" s="33"/>
      <c r="Z109" s="34"/>
      <c r="AA109" s="23" t="str">
        <f>IF(ISNUMBER(MID(F74,2,5)*1),MID(F74,2,5)*1,IF(ISNUMBER(MID(F74,2,4)*1),MID(F74,2,4)*1,IF(ISNUMBER(MID(F74,2,3)*1),MID(F74,2,3)*1,IF(ISNUMBER(MID(F74,2,2)*1),MID(F74,2,2)*1,IF(ISNUMBER(MID(F74,2,1)*1),MID(F74,2,1)*1,"")))))+IF(ISNUMBER(MID(F89,2,5)*1),MID(F89,2,5)*1,IF(ISNUMBER(MID(F89,2,4)*1),MID(F89,2,4)*1,IF(ISNUMBER(MID(F89,2,3)*1),MID(F89,2,3)*1,IF(ISNUMBER(MID(F89,2,2)*1),MID(F89,2,2)*1,IF(ISNUMBER(MID(F89,2,1)*1),MID(F89,2,1)*1,"")))))+IF(ISNUMBER(MID(F104,2,5)*1),MID(F104,2,5)*1,IF(ISNUMBER(MID(F104,2,4)*1),MID(F104,2,4)*1,IF(ISNUMBER(MID(F104,2,3)*1),MID(F104,2,3)*1,IF(ISNUMBER(MID(F104,2,2)*1),MID(F104,2,2)*1,IF(ISNUMBER(MID(F104,2,1)*1),MID(F104,2,1)*1,"")))))&amp;RIGHT(F74,LEN(F74)-G74)</f>
        <v>1397kcal</v>
      </c>
      <c r="AB109" s="33"/>
      <c r="AC109" s="34"/>
      <c r="AD109" s="23" t="str">
        <f>IF(ISNUMBER(MID(I74,2,5)*1),MID(I74,2,5)*1,IF(ISNUMBER(MID(I74,2,4)*1),MID(I74,2,4)*1,IF(ISNUMBER(MID(I74,2,3)*1),MID(I74,2,3)*1,IF(ISNUMBER(MID(I74,2,2)*1),MID(I74,2,2)*1,IF(ISNUMBER(MID(I74,2,1)*1),MID(I74,2,1)*1,"")))))+IF(ISNUMBER(MID(I89,2,5)*1),MID(I89,2,5)*1,IF(ISNUMBER(MID(I89,2,4)*1),MID(I89,2,4)*1,IF(ISNUMBER(MID(I89,2,3)*1),MID(I89,2,3)*1,IF(ISNUMBER(MID(I89,2,2)*1),MID(I89,2,2)*1,IF(ISNUMBER(MID(I89,2,1)*1),MID(I89,2,1)*1,"")))))+IF(ISNUMBER(MID(I104,2,5)*1),MID(I104,2,5)*1,IF(ISNUMBER(MID(I104,2,4)*1),MID(I104,2,4)*1,IF(ISNUMBER(MID(I104,2,3)*1),MID(I104,2,3)*1,IF(ISNUMBER(MID(I104,2,2)*1),MID(I104,2,2)*1,IF(ISNUMBER(MID(I104,2,1)*1),MID(I104,2,1)*1,"")))))&amp;RIGHT(I74,LEN(I74)-J74)</f>
        <v>1677kcal</v>
      </c>
      <c r="AE109" s="33"/>
      <c r="AF109" s="34"/>
      <c r="AG109" s="23" t="str">
        <f>IF(ISNUMBER(MID(L74,2,5)*1),MID(L74,2,5)*1,IF(ISNUMBER(MID(L74,2,4)*1),MID(L74,2,4)*1,IF(ISNUMBER(MID(L74,2,3)*1),MID(L74,2,3)*1,IF(ISNUMBER(MID(L74,2,2)*1),MID(L74,2,2)*1,IF(ISNUMBER(MID(L74,2,1)*1),MID(L74,2,1)*1,"")))))+IF(ISNUMBER(MID(L89,2,5)*1),MID(L89,2,5)*1,IF(ISNUMBER(MID(L89,2,4)*1),MID(L89,2,4)*1,IF(ISNUMBER(MID(L89,2,3)*1),MID(L89,2,3)*1,IF(ISNUMBER(MID(L89,2,2)*1),MID(L89,2,2)*1,IF(ISNUMBER(MID(L89,2,1)*1),MID(L89,2,1)*1,"")))))+IF(ISNUMBER(MID(L104,2,5)*1),MID(L104,2,5)*1,IF(ISNUMBER(MID(L104,2,4)*1),MID(L104,2,4)*1,IF(ISNUMBER(MID(L104,2,3)*1),MID(L104,2,3)*1,IF(ISNUMBER(MID(L104,2,2)*1),MID(L104,2,2)*1,IF(ISNUMBER(MID(L104,2,1)*1),MID(L104,2,1)*1,"")))))&amp;RIGHT(L74,LEN(L74)-M74)</f>
        <v>1523kcal</v>
      </c>
      <c r="AH109" s="33"/>
      <c r="AI109" s="34"/>
      <c r="AJ109" s="23" t="str">
        <f>IF(ISNUMBER(MID(O74,2,5)*1),MID(O74,2,5)*1,IF(ISNUMBER(MID(O74,2,4)*1),MID(O74,2,4)*1,IF(ISNUMBER(MID(O74,2,3)*1),MID(O74,2,3)*1,IF(ISNUMBER(MID(O74,2,2)*1),MID(O74,2,2)*1,IF(ISNUMBER(MID(O74,2,1)*1),MID(O74,2,1)*1,"")))))+IF(ISNUMBER(MID(O89,2,5)*1),MID(O89,2,5)*1,IF(ISNUMBER(MID(O89,2,4)*1),MID(O89,2,4)*1,IF(ISNUMBER(MID(O89,2,3)*1),MID(O89,2,3)*1,IF(ISNUMBER(MID(O89,2,2)*1),MID(O89,2,2)*1,IF(ISNUMBER(MID(O89,2,1)*1),MID(O89,2,1)*1,"")))))+IF(ISNUMBER(MID(O104,2,5)*1),MID(O104,2,5)*1,IF(ISNUMBER(MID(O104,2,4)*1),MID(O104,2,4)*1,IF(ISNUMBER(MID(O104,2,3)*1),MID(O104,2,3)*1,IF(ISNUMBER(MID(O104,2,2)*1),MID(O104,2,2)*1,IF(ISNUMBER(MID(O104,2,1)*1),MID(O104,2,1)*1,"")))))&amp;RIGHT(O74,LEN(O74)-P74)</f>
        <v>1565kcal</v>
      </c>
      <c r="AK109" s="33"/>
      <c r="AL109" s="34"/>
      <c r="AM109" s="23" t="str">
        <f>IF(ISNUMBER(MID(R74,2,5)*1),MID(R74,2,5)*1,IF(ISNUMBER(MID(R74,2,4)*1),MID(R74,2,4)*1,IF(ISNUMBER(MID(R74,2,3)*1),MID(R74,2,3)*1,IF(ISNUMBER(MID(R74,2,2)*1),MID(R74,2,2)*1,IF(ISNUMBER(MID(R74,2,1)*1),MID(R74,2,1)*1,"")))))+IF(ISNUMBER(MID(R89,2,5)*1),MID(R89,2,5)*1,IF(ISNUMBER(MID(R89,2,4)*1),MID(R89,2,4)*1,IF(ISNUMBER(MID(R89,2,3)*1),MID(R89,2,3)*1,IF(ISNUMBER(MID(R89,2,2)*1),MID(R89,2,2)*1,IF(ISNUMBER(MID(R89,2,1)*1),MID(R89,2,1)*1,"")))))+IF(ISNUMBER(MID(R104,2,5)*1),MID(R104,2,5)*1,IF(ISNUMBER(MID(R104,2,4)*1),MID(R104,2,4)*1,IF(ISNUMBER(MID(R104,2,3)*1),MID(R104,2,3)*1,IF(ISNUMBER(MID(R104,2,2)*1),MID(R104,2,2)*1,IF(ISNUMBER(MID(R104,2,1)*1),MID(R104,2,1)*1,"")))))&amp;RIGHT(R74,LEN(R74)-S74)</f>
        <v>1552kcal</v>
      </c>
      <c r="AN109" s="33"/>
      <c r="AO109" s="34"/>
      <c r="AP109" s="23" t="str">
        <f>IF(ISNUMBER(MID(U74,2,5)*1),MID(U74,2,5)*1,IF(ISNUMBER(MID(U74,2,4)*1),MID(U74,2,4)*1,IF(ISNUMBER(MID(U74,2,3)*1),MID(U74,2,3)*1,IF(ISNUMBER(MID(U74,2,2)*1),MID(U74,2,2)*1,IF(ISNUMBER(MID(U74,2,1)*1),MID(U74,2,1)*1,"")))))+IF(ISNUMBER(MID(U89,2,5)*1),MID(U89,2,5)*1,IF(ISNUMBER(MID(U89,2,4)*1),MID(U89,2,4)*1,IF(ISNUMBER(MID(U89,2,3)*1),MID(U89,2,3)*1,IF(ISNUMBER(MID(U89,2,2)*1),MID(U89,2,2)*1,IF(ISNUMBER(MID(U89,2,1)*1),MID(U89,2,1)*1,"")))))+IF(ISNUMBER(MID(U104,2,5)*1),MID(U104,2,5)*1,IF(ISNUMBER(MID(U104,2,4)*1),MID(U104,2,4)*1,IF(ISNUMBER(MID(U104,2,3)*1),MID(U104,2,3)*1,IF(ISNUMBER(MID(U104,2,2)*1),MID(U104,2,2)*1,IF(ISNUMBER(MID(U104,2,1)*1),MID(U104,2,1)*1,"")))))&amp;RIGHT(U74,LEN(U74)-V74)</f>
        <v>1512kcal</v>
      </c>
      <c r="AQ109" s="33"/>
    </row>
    <row r="110" spans="1:43" s="35" customFormat="1" ht="12" customHeight="1">
      <c r="A110" s="36" t="s">
        <v>5</v>
      </c>
      <c r="B110" s="20" t="str">
        <f>B105</f>
        <v>蛋白質</v>
      </c>
      <c r="C110" s="26" t="s">
        <v>189</v>
      </c>
      <c r="D110" s="37"/>
      <c r="E110" s="20" t="str">
        <f>E105</f>
        <v>蛋白質</v>
      </c>
      <c r="F110" s="26" t="s">
        <v>212</v>
      </c>
      <c r="G110" s="37"/>
      <c r="H110" s="20" t="str">
        <f>H105</f>
        <v>蛋白質</v>
      </c>
      <c r="I110" s="26" t="s">
        <v>239</v>
      </c>
      <c r="J110" s="37"/>
      <c r="K110" s="20" t="str">
        <f>K105</f>
        <v>蛋白質</v>
      </c>
      <c r="L110" s="26" t="s">
        <v>267</v>
      </c>
      <c r="M110" s="37"/>
      <c r="N110" s="20" t="str">
        <f>N105</f>
        <v>蛋白質</v>
      </c>
      <c r="O110" s="26" t="s">
        <v>291</v>
      </c>
      <c r="P110" s="37"/>
      <c r="Q110" s="20" t="str">
        <f>Q105</f>
        <v>蛋白質</v>
      </c>
      <c r="R110" s="26" t="s">
        <v>316</v>
      </c>
      <c r="S110" s="37"/>
      <c r="T110" s="20" t="str">
        <f>T105</f>
        <v>蛋白質</v>
      </c>
      <c r="U110" s="26" t="s">
        <v>342</v>
      </c>
      <c r="V110" s="37"/>
      <c r="W110" s="33"/>
      <c r="X110" s="23" t="str">
        <f>IF(ISNUMBER(MID(C75,2,5)*1),MID(C75,2,5)*1,IF(ISNUMBER(MID(C75,2,4)*1),MID(C75,2,4)*1,IF(ISNUMBER(MID(C75,2,3)*1),MID(C75,2,3)*1,IF(ISNUMBER(MID(C75,2,2)*1),MID(C75,2,2)*1,IF(ISNUMBER(MID(C75,2,1)*1),MID(C75,2,1)*1,"")))))+IF(ISNUMBER(MID(C90,2,5)*1),MID(C90,2,5)*1,IF(ISNUMBER(MID(C90,2,4)*1),MID(C90,2,4)*1,IF(ISNUMBER(MID(C90,2,3)*1),MID(C90,2,3)*1,IF(ISNUMBER(MID(C90,2,2)*1),MID(C90,2,2)*1,IF(ISNUMBER(MID(C90,2,1)*1),MID(C90,2,1)*1,"")))))+IF(ISNUMBER(MID(C105,2,5)*1),MID(C105,2,5)*1,IF(ISNUMBER(MID(C105,2,4)*1),MID(C105,2,4)*1,IF(ISNUMBER(MID(C105,2,3)*1),MID(C105,2,3)*1,IF(ISNUMBER(MID(C105,2,2)*1),MID(C105,2,2)*1,IF(ISNUMBER(MID(C105,2,1)*1),MID(C105,2,1)*1,"")))))&amp;RIGHT(C75,LEN(C75)-D75)</f>
        <v>47.6g</v>
      </c>
      <c r="Y110" s="34"/>
      <c r="Z110" s="34"/>
      <c r="AA110" s="23" t="str">
        <f>IF(ISNUMBER(MID(F75,2,5)*1),MID(F75,2,5)*1,IF(ISNUMBER(MID(F75,2,4)*1),MID(F75,2,4)*1,IF(ISNUMBER(MID(F75,2,3)*1),MID(F75,2,3)*1,IF(ISNUMBER(MID(F75,2,2)*1),MID(F75,2,2)*1,IF(ISNUMBER(MID(F75,2,1)*1),MID(F75,2,1)*1,"")))))+IF(ISNUMBER(MID(F90,2,5)*1),MID(F90,2,5)*1,IF(ISNUMBER(MID(F90,2,4)*1),MID(F90,2,4)*1,IF(ISNUMBER(MID(F90,2,3)*1),MID(F90,2,3)*1,IF(ISNUMBER(MID(F90,2,2)*1),MID(F90,2,2)*1,IF(ISNUMBER(MID(F90,2,1)*1),MID(F90,2,1)*1,"")))))+IF(ISNUMBER(MID(F105,2,5)*1),MID(F105,2,5)*1,IF(ISNUMBER(MID(F105,2,4)*1),MID(F105,2,4)*1,IF(ISNUMBER(MID(F105,2,3)*1),MID(F105,2,3)*1,IF(ISNUMBER(MID(F105,2,2)*1),MID(F105,2,2)*1,IF(ISNUMBER(MID(F105,2,1)*1),MID(F105,2,1)*1,"")))))&amp;RIGHT(F75,LEN(F75)-G75)</f>
        <v>52.4g</v>
      </c>
      <c r="AB110" s="33"/>
      <c r="AC110" s="34"/>
      <c r="AD110" s="23" t="str">
        <f>IF(ISNUMBER(MID(I75,2,5)*1),MID(I75,2,5)*1,IF(ISNUMBER(MID(I75,2,4)*1),MID(I75,2,4)*1,IF(ISNUMBER(MID(I75,2,3)*1),MID(I75,2,3)*1,IF(ISNUMBER(MID(I75,2,2)*1),MID(I75,2,2)*1,IF(ISNUMBER(MID(I75,2,1)*1),MID(I75,2,1)*1,"")))))+IF(ISNUMBER(MID(I90,2,5)*1),MID(I90,2,5)*1,IF(ISNUMBER(MID(I90,2,4)*1),MID(I90,2,4)*1,IF(ISNUMBER(MID(I90,2,3)*1),MID(I90,2,3)*1,IF(ISNUMBER(MID(I90,2,2)*1),MID(I90,2,2)*1,IF(ISNUMBER(MID(I90,2,1)*1),MID(I90,2,1)*1,"")))))+IF(ISNUMBER(MID(I105,2,5)*1),MID(I105,2,5)*1,IF(ISNUMBER(MID(I105,2,4)*1),MID(I105,2,4)*1,IF(ISNUMBER(MID(I105,2,3)*1),MID(I105,2,3)*1,IF(ISNUMBER(MID(I105,2,2)*1),MID(I105,2,2)*1,IF(ISNUMBER(MID(I105,2,1)*1),MID(I105,2,1)*1,"")))))&amp;RIGHT(I75,LEN(I75)-J75)</f>
        <v>52.5g</v>
      </c>
      <c r="AE110" s="33"/>
      <c r="AF110" s="34"/>
      <c r="AG110" s="23" t="str">
        <f>IF(ISNUMBER(MID(L75,2,5)*1),MID(L75,2,5)*1,IF(ISNUMBER(MID(L75,2,4)*1),MID(L75,2,4)*1,IF(ISNUMBER(MID(L75,2,3)*1),MID(L75,2,3)*1,IF(ISNUMBER(MID(L75,2,2)*1),MID(L75,2,2)*1,IF(ISNUMBER(MID(L75,2,1)*1),MID(L75,2,1)*1,"")))))+IF(ISNUMBER(MID(L90,2,5)*1),MID(L90,2,5)*1,IF(ISNUMBER(MID(L90,2,4)*1),MID(L90,2,4)*1,IF(ISNUMBER(MID(L90,2,3)*1),MID(L90,2,3)*1,IF(ISNUMBER(MID(L90,2,2)*1),MID(L90,2,2)*1,IF(ISNUMBER(MID(L90,2,1)*1),MID(L90,2,1)*1,"")))))+IF(ISNUMBER(MID(L105,2,5)*1),MID(L105,2,5)*1,IF(ISNUMBER(MID(L105,2,4)*1),MID(L105,2,4)*1,IF(ISNUMBER(MID(L105,2,3)*1),MID(L105,2,3)*1,IF(ISNUMBER(MID(L105,2,2)*1),MID(L105,2,2)*1,IF(ISNUMBER(MID(L105,2,1)*1),MID(L105,2,1)*1,"")))))&amp;RIGHT(L75,LEN(L75)-M75)</f>
        <v>61g</v>
      </c>
      <c r="AH110" s="33"/>
      <c r="AI110" s="34"/>
      <c r="AJ110" s="23" t="str">
        <f>IF(ISNUMBER(MID(O75,2,5)*1),MID(O75,2,5)*1,IF(ISNUMBER(MID(O75,2,4)*1),MID(O75,2,4)*1,IF(ISNUMBER(MID(O75,2,3)*1),MID(O75,2,3)*1,IF(ISNUMBER(MID(O75,2,2)*1),MID(O75,2,2)*1,IF(ISNUMBER(MID(O75,2,1)*1),MID(O75,2,1)*1,"")))))+IF(ISNUMBER(MID(O90,2,5)*1),MID(O90,2,5)*1,IF(ISNUMBER(MID(O90,2,4)*1),MID(O90,2,4)*1,IF(ISNUMBER(MID(O90,2,3)*1),MID(O90,2,3)*1,IF(ISNUMBER(MID(O90,2,2)*1),MID(O90,2,2)*1,IF(ISNUMBER(MID(O90,2,1)*1),MID(O90,2,1)*1,"")))))+IF(ISNUMBER(MID(O105,2,5)*1),MID(O105,2,5)*1,IF(ISNUMBER(MID(O105,2,4)*1),MID(O105,2,4)*1,IF(ISNUMBER(MID(O105,2,3)*1),MID(O105,2,3)*1,IF(ISNUMBER(MID(O105,2,2)*1),MID(O105,2,2)*1,IF(ISNUMBER(MID(O105,2,1)*1),MID(O105,2,1)*1,"")))))&amp;RIGHT(O75,LEN(O75)-P75)</f>
        <v>39.7g</v>
      </c>
      <c r="AK110" s="33"/>
      <c r="AL110" s="34"/>
      <c r="AM110" s="23" t="str">
        <f>IF(ISNUMBER(MID(R75,2,5)*1),MID(R75,2,5)*1,IF(ISNUMBER(MID(R75,2,4)*1),MID(R75,2,4)*1,IF(ISNUMBER(MID(R75,2,3)*1),MID(R75,2,3)*1,IF(ISNUMBER(MID(R75,2,2)*1),MID(R75,2,2)*1,IF(ISNUMBER(MID(R75,2,1)*1),MID(R75,2,1)*1,"")))))+IF(ISNUMBER(MID(R90,2,5)*1),MID(R90,2,5)*1,IF(ISNUMBER(MID(R90,2,4)*1),MID(R90,2,4)*1,IF(ISNUMBER(MID(R90,2,3)*1),MID(R90,2,3)*1,IF(ISNUMBER(MID(R90,2,2)*1),MID(R90,2,2)*1,IF(ISNUMBER(MID(R90,2,1)*1),MID(R90,2,1)*1,"")))))+IF(ISNUMBER(MID(R105,2,5)*1),MID(R105,2,5)*1,IF(ISNUMBER(MID(R105,2,4)*1),MID(R105,2,4)*1,IF(ISNUMBER(MID(R105,2,3)*1),MID(R105,2,3)*1,IF(ISNUMBER(MID(R105,2,2)*1),MID(R105,2,2)*1,IF(ISNUMBER(MID(R105,2,1)*1),MID(R105,2,1)*1,"")))))&amp;RIGHT(R75,LEN(R75)-S75)</f>
        <v>51.7g</v>
      </c>
      <c r="AN110" s="33"/>
      <c r="AO110" s="34"/>
      <c r="AP110" s="23" t="str">
        <f>IF(ISNUMBER(MID(U75,2,5)*1),MID(U75,2,5)*1,IF(ISNUMBER(MID(U75,2,4)*1),MID(U75,2,4)*1,IF(ISNUMBER(MID(U75,2,3)*1),MID(U75,2,3)*1,IF(ISNUMBER(MID(U75,2,2)*1),MID(U75,2,2)*1,IF(ISNUMBER(MID(U75,2,1)*1),MID(U75,2,1)*1,"")))))+IF(ISNUMBER(MID(U90,2,5)*1),MID(U90,2,5)*1,IF(ISNUMBER(MID(U90,2,4)*1),MID(U90,2,4)*1,IF(ISNUMBER(MID(U90,2,3)*1),MID(U90,2,3)*1,IF(ISNUMBER(MID(U90,2,2)*1),MID(U90,2,2)*1,IF(ISNUMBER(MID(U90,2,1)*1),MID(U90,2,1)*1,"")))))+IF(ISNUMBER(MID(U105,2,5)*1),MID(U105,2,5)*1,IF(ISNUMBER(MID(U105,2,4)*1),MID(U105,2,4)*1,IF(ISNUMBER(MID(U105,2,3)*1),MID(U105,2,3)*1,IF(ISNUMBER(MID(U105,2,2)*1),MID(U105,2,2)*1,IF(ISNUMBER(MID(U105,2,1)*1),MID(U105,2,1)*1,"")))))&amp;RIGHT(U75,LEN(U75)-V75)</f>
        <v>58.3g</v>
      </c>
      <c r="AQ110" s="33"/>
    </row>
    <row r="111" spans="1:43" s="35" customFormat="1" ht="12" customHeight="1">
      <c r="A111" s="36"/>
      <c r="B111" s="20" t="str">
        <f>B106</f>
        <v>脂質</v>
      </c>
      <c r="C111" s="26" t="s">
        <v>190</v>
      </c>
      <c r="D111" s="37"/>
      <c r="E111" s="20" t="str">
        <f>E106</f>
        <v>脂質</v>
      </c>
      <c r="F111" s="26" t="s">
        <v>213</v>
      </c>
      <c r="G111" s="37"/>
      <c r="H111" s="20" t="str">
        <f>H106</f>
        <v>脂質</v>
      </c>
      <c r="I111" s="26" t="s">
        <v>240</v>
      </c>
      <c r="J111" s="37"/>
      <c r="K111" s="20" t="str">
        <f>K106</f>
        <v>脂質</v>
      </c>
      <c r="L111" s="26" t="s">
        <v>268</v>
      </c>
      <c r="M111" s="37"/>
      <c r="N111" s="20" t="str">
        <f>N106</f>
        <v>脂質</v>
      </c>
      <c r="O111" s="26" t="s">
        <v>292</v>
      </c>
      <c r="P111" s="37"/>
      <c r="Q111" s="20" t="str">
        <f>Q106</f>
        <v>脂質</v>
      </c>
      <c r="R111" s="26" t="s">
        <v>317</v>
      </c>
      <c r="S111" s="37"/>
      <c r="T111" s="20" t="str">
        <f>T106</f>
        <v>脂質</v>
      </c>
      <c r="U111" s="26" t="s">
        <v>343</v>
      </c>
      <c r="V111" s="37"/>
      <c r="W111" s="33"/>
      <c r="X111" s="23" t="str">
        <f>IF(ISNUMBER(MID(C76,2,5)*1),MID(C76,2,5)*1,IF(ISNUMBER(MID(C76,2,4)*1),MID(C76,2,4)*1,IF(ISNUMBER(MID(C76,2,3)*1),MID(C76,2,3)*1,IF(ISNUMBER(MID(C76,2,2)*1),MID(C76,2,2)*1,IF(ISNUMBER(MID(C76,2,1)*1),MID(C76,2,1)*1,"")))))+IF(ISNUMBER(MID(C91,2,5)*1),MID(C91,2,5)*1,IF(ISNUMBER(MID(C91,2,4)*1),MID(C91,2,4)*1,IF(ISNUMBER(MID(C91,2,3)*1),MID(C91,2,3)*1,IF(ISNUMBER(MID(C91,2,2)*1),MID(C91,2,2)*1,IF(ISNUMBER(MID(C91,2,1)*1),MID(C91,2,1)*1,"")))))+IF(ISNUMBER(MID(C106,2,5)*1),MID(C106,2,5)*1,IF(ISNUMBER(MID(C106,2,4)*1),MID(C106,2,4)*1,IF(ISNUMBER(MID(C106,2,3)*1),MID(C106,2,3)*1,IF(ISNUMBER(MID(C106,2,2)*1),MID(C106,2,2)*1,IF(ISNUMBER(MID(C106,2,1)*1),MID(C106,2,1)*1,"")))))&amp;RIGHT(C76,LEN(C76)-D76)</f>
        <v>43.7g</v>
      </c>
      <c r="Y111" s="33"/>
      <c r="Z111" s="34"/>
      <c r="AA111" s="23" t="str">
        <f>IF(ISNUMBER(MID(F76,2,5)*1),MID(F76,2,5)*1,IF(ISNUMBER(MID(F76,2,4)*1),MID(F76,2,4)*1,IF(ISNUMBER(MID(F76,2,3)*1),MID(F76,2,3)*1,IF(ISNUMBER(MID(F76,2,2)*1),MID(F76,2,2)*1,IF(ISNUMBER(MID(F76,2,1)*1),MID(F76,2,1)*1,"")))))+IF(ISNUMBER(MID(F91,2,5)*1),MID(F91,2,5)*1,IF(ISNUMBER(MID(F91,2,4)*1),MID(F91,2,4)*1,IF(ISNUMBER(MID(F91,2,3)*1),MID(F91,2,3)*1,IF(ISNUMBER(MID(F91,2,2)*1),MID(F91,2,2)*1,IF(ISNUMBER(MID(F91,2,1)*1),MID(F91,2,1)*1,"")))))+IF(ISNUMBER(MID(F106,2,5)*1),MID(F106,2,5)*1,IF(ISNUMBER(MID(F106,2,4)*1),MID(F106,2,4)*1,IF(ISNUMBER(MID(F106,2,3)*1),MID(F106,2,3)*1,IF(ISNUMBER(MID(F106,2,2)*1),MID(F106,2,2)*1,IF(ISNUMBER(MID(F106,2,1)*1),MID(F106,2,1)*1,"")))))&amp;RIGHT(F76,LEN(F76)-G76)</f>
        <v>34g</v>
      </c>
      <c r="AB111" s="33"/>
      <c r="AC111" s="34"/>
      <c r="AD111" s="23" t="str">
        <f>IF(ISNUMBER(MID(I76,2,5)*1),MID(I76,2,5)*1,IF(ISNUMBER(MID(I76,2,4)*1),MID(I76,2,4)*1,IF(ISNUMBER(MID(I76,2,3)*1),MID(I76,2,3)*1,IF(ISNUMBER(MID(I76,2,2)*1),MID(I76,2,2)*1,IF(ISNUMBER(MID(I76,2,1)*1),MID(I76,2,1)*1,"")))))+IF(ISNUMBER(MID(I91,2,5)*1),MID(I91,2,5)*1,IF(ISNUMBER(MID(I91,2,4)*1),MID(I91,2,4)*1,IF(ISNUMBER(MID(I91,2,3)*1),MID(I91,2,3)*1,IF(ISNUMBER(MID(I91,2,2)*1),MID(I91,2,2)*1,IF(ISNUMBER(MID(I91,2,1)*1),MID(I91,2,1)*1,"")))))+IF(ISNUMBER(MID(I106,2,5)*1),MID(I106,2,5)*1,IF(ISNUMBER(MID(I106,2,4)*1),MID(I106,2,4)*1,IF(ISNUMBER(MID(I106,2,3)*1),MID(I106,2,3)*1,IF(ISNUMBER(MID(I106,2,2)*1),MID(I106,2,2)*1,IF(ISNUMBER(MID(I106,2,1)*1),MID(I106,2,1)*1,"")))))&amp;RIGHT(I76,LEN(I76)-J76)</f>
        <v>50.8g</v>
      </c>
      <c r="AE111" s="33"/>
      <c r="AF111" s="34"/>
      <c r="AG111" s="23" t="str">
        <f>IF(ISNUMBER(MID(L76,2,5)*1),MID(L76,2,5)*1,IF(ISNUMBER(MID(L76,2,4)*1),MID(L76,2,4)*1,IF(ISNUMBER(MID(L76,2,3)*1),MID(L76,2,3)*1,IF(ISNUMBER(MID(L76,2,2)*1),MID(L76,2,2)*1,IF(ISNUMBER(MID(L76,2,1)*1),MID(L76,2,1)*1,"")))))+IF(ISNUMBER(MID(L91,2,5)*1),MID(L91,2,5)*1,IF(ISNUMBER(MID(L91,2,4)*1),MID(L91,2,4)*1,IF(ISNUMBER(MID(L91,2,3)*1),MID(L91,2,3)*1,IF(ISNUMBER(MID(L91,2,2)*1),MID(L91,2,2)*1,IF(ISNUMBER(MID(L91,2,1)*1),MID(L91,2,1)*1,"")))))+IF(ISNUMBER(MID(L106,2,5)*1),MID(L106,2,5)*1,IF(ISNUMBER(MID(L106,2,4)*1),MID(L106,2,4)*1,IF(ISNUMBER(MID(L106,2,3)*1),MID(L106,2,3)*1,IF(ISNUMBER(MID(L106,2,2)*1),MID(L106,2,2)*1,IF(ISNUMBER(MID(L106,2,1)*1),MID(L106,2,1)*1,"")))))&amp;RIGHT(L76,LEN(L76)-M76)</f>
        <v>32.1g</v>
      </c>
      <c r="AH111" s="33"/>
      <c r="AI111" s="34"/>
      <c r="AJ111" s="23" t="str">
        <f>IF(ISNUMBER(MID(O76,2,5)*1),MID(O76,2,5)*1,IF(ISNUMBER(MID(O76,2,4)*1),MID(O76,2,4)*1,IF(ISNUMBER(MID(O76,2,3)*1),MID(O76,2,3)*1,IF(ISNUMBER(MID(O76,2,2)*1),MID(O76,2,2)*1,IF(ISNUMBER(MID(O76,2,1)*1),MID(O76,2,1)*1,"")))))+IF(ISNUMBER(MID(O91,2,5)*1),MID(O91,2,5)*1,IF(ISNUMBER(MID(O91,2,4)*1),MID(O91,2,4)*1,IF(ISNUMBER(MID(O91,2,3)*1),MID(O91,2,3)*1,IF(ISNUMBER(MID(O91,2,2)*1),MID(O91,2,2)*1,IF(ISNUMBER(MID(O91,2,1)*1),MID(O91,2,1)*1,"")))))+IF(ISNUMBER(MID(O106,2,5)*1),MID(O106,2,5)*1,IF(ISNUMBER(MID(O106,2,4)*1),MID(O106,2,4)*1,IF(ISNUMBER(MID(O106,2,3)*1),MID(O106,2,3)*1,IF(ISNUMBER(MID(O106,2,2)*1),MID(O106,2,2)*1,IF(ISNUMBER(MID(O106,2,1)*1),MID(O106,2,1)*1,"")))))&amp;RIGHT(O76,LEN(O76)-P76)</f>
        <v>29.1g</v>
      </c>
      <c r="AK111" s="33"/>
      <c r="AL111" s="34"/>
      <c r="AM111" s="23" t="str">
        <f>IF(ISNUMBER(MID(R76,2,5)*1),MID(R76,2,5)*1,IF(ISNUMBER(MID(R76,2,4)*1),MID(R76,2,4)*1,IF(ISNUMBER(MID(R76,2,3)*1),MID(R76,2,3)*1,IF(ISNUMBER(MID(R76,2,2)*1),MID(R76,2,2)*1,IF(ISNUMBER(MID(R76,2,1)*1),MID(R76,2,1)*1,"")))))+IF(ISNUMBER(MID(R91,2,5)*1),MID(R91,2,5)*1,IF(ISNUMBER(MID(R91,2,4)*1),MID(R91,2,4)*1,IF(ISNUMBER(MID(R91,2,3)*1),MID(R91,2,3)*1,IF(ISNUMBER(MID(R91,2,2)*1),MID(R91,2,2)*1,IF(ISNUMBER(MID(R91,2,1)*1),MID(R91,2,1)*1,"")))))+IF(ISNUMBER(MID(R106,2,5)*1),MID(R106,2,5)*1,IF(ISNUMBER(MID(R106,2,4)*1),MID(R106,2,4)*1,IF(ISNUMBER(MID(R106,2,3)*1),MID(R106,2,3)*1,IF(ISNUMBER(MID(R106,2,2)*1),MID(R106,2,2)*1,IF(ISNUMBER(MID(R106,2,1)*1),MID(R106,2,1)*1,"")))))&amp;RIGHT(R76,LEN(R76)-S76)</f>
        <v>30.4g</v>
      </c>
      <c r="AN111" s="33"/>
      <c r="AO111" s="34"/>
      <c r="AP111" s="23" t="str">
        <f>IF(ISNUMBER(MID(U76,2,5)*1),MID(U76,2,5)*1,IF(ISNUMBER(MID(U76,2,4)*1),MID(U76,2,4)*1,IF(ISNUMBER(MID(U76,2,3)*1),MID(U76,2,3)*1,IF(ISNUMBER(MID(U76,2,2)*1),MID(U76,2,2)*1,IF(ISNUMBER(MID(U76,2,1)*1),MID(U76,2,1)*1,"")))))+IF(ISNUMBER(MID(U91,2,5)*1),MID(U91,2,5)*1,IF(ISNUMBER(MID(U91,2,4)*1),MID(U91,2,4)*1,IF(ISNUMBER(MID(U91,2,3)*1),MID(U91,2,3)*1,IF(ISNUMBER(MID(U91,2,2)*1),MID(U91,2,2)*1,IF(ISNUMBER(MID(U91,2,1)*1),MID(U91,2,1)*1,"")))))+IF(ISNUMBER(MID(U106,2,5)*1),MID(U106,2,5)*1,IF(ISNUMBER(MID(U106,2,4)*1),MID(U106,2,4)*1,IF(ISNUMBER(MID(U106,2,3)*1),MID(U106,2,3)*1,IF(ISNUMBER(MID(U106,2,2)*1),MID(U106,2,2)*1,IF(ISNUMBER(MID(U106,2,1)*1),MID(U106,2,1)*1,"")))))&amp;RIGHT(U76,LEN(U76)-V76)</f>
        <v>31.8g</v>
      </c>
      <c r="AQ111" s="33"/>
    </row>
    <row r="112" spans="1:43" s="35" customFormat="1" ht="12" customHeight="1">
      <c r="A112" s="36" t="s">
        <v>6</v>
      </c>
      <c r="B112" s="20" t="str">
        <f>B107</f>
        <v>炭水化物</v>
      </c>
      <c r="C112" s="26" t="s">
        <v>191</v>
      </c>
      <c r="D112" s="37"/>
      <c r="E112" s="20" t="str">
        <f>E107</f>
        <v>炭水化物</v>
      </c>
      <c r="F112" s="26" t="s">
        <v>214</v>
      </c>
      <c r="G112" s="37"/>
      <c r="H112" s="20" t="str">
        <f>H107</f>
        <v>炭水化物</v>
      </c>
      <c r="I112" s="26" t="s">
        <v>241</v>
      </c>
      <c r="J112" s="37"/>
      <c r="K112" s="20" t="str">
        <f>K107</f>
        <v>炭水化物</v>
      </c>
      <c r="L112" s="26" t="s">
        <v>269</v>
      </c>
      <c r="M112" s="37"/>
      <c r="N112" s="20" t="str">
        <f>N107</f>
        <v>炭水化物</v>
      </c>
      <c r="O112" s="26" t="s">
        <v>293</v>
      </c>
      <c r="P112" s="37"/>
      <c r="Q112" s="20" t="str">
        <f>Q107</f>
        <v>炭水化物</v>
      </c>
      <c r="R112" s="26" t="s">
        <v>318</v>
      </c>
      <c r="S112" s="37"/>
      <c r="T112" s="20" t="str">
        <f>T107</f>
        <v>炭水化物</v>
      </c>
      <c r="U112" s="26" t="s">
        <v>344</v>
      </c>
      <c r="V112" s="37"/>
      <c r="W112" s="33"/>
      <c r="X112" s="23" t="str">
        <f>IF(ISNUMBER(MID(C77,2,5)*1),MID(C77,2,5)*1,IF(ISNUMBER(MID(C77,2,4)*1),MID(C77,2,4)*1,IF(ISNUMBER(MID(C77,2,3)*1),MID(C77,2,3)*1,IF(ISNUMBER(MID(C77,2,2)*1),MID(C77,2,2)*1,IF(ISNUMBER(MID(C77,2,1)*1),MID(C77,2,1)*1,"")))))+IF(ISNUMBER(MID(C92,2,5)*1),MID(C92,2,5)*1,IF(ISNUMBER(MID(C92,2,4)*1),MID(C92,2,4)*1,IF(ISNUMBER(MID(C92,2,3)*1),MID(C92,2,3)*1,IF(ISNUMBER(MID(C92,2,2)*1),MID(C92,2,2)*1,IF(ISNUMBER(MID(C92,2,1)*1),MID(C92,2,1)*1,"")))))+IF(ISNUMBER(MID(C107,2,5)*1),MID(C107,2,5)*1,IF(ISNUMBER(MID(C107,2,4)*1),MID(C107,2,4)*1,IF(ISNUMBER(MID(C107,2,3)*1),MID(C107,2,3)*1,IF(ISNUMBER(MID(C107,2,2)*1),MID(C107,2,2)*1,IF(ISNUMBER(MID(C107,2,1)*1),MID(C107,2,1)*1,"")))))&amp;RIGHT(C77,LEN(C77)-D77)</f>
        <v>250.9g</v>
      </c>
      <c r="Y112" s="33"/>
      <c r="Z112" s="34"/>
      <c r="AA112" s="23" t="str">
        <f>IF(ISNUMBER(MID(F77,2,5)*1),MID(F77,2,5)*1,IF(ISNUMBER(MID(F77,2,4)*1),MID(F77,2,4)*1,IF(ISNUMBER(MID(F77,2,3)*1),MID(F77,2,3)*1,IF(ISNUMBER(MID(F77,2,2)*1),MID(F77,2,2)*1,IF(ISNUMBER(MID(F77,2,1)*1),MID(F77,2,1)*1,"")))))+IF(ISNUMBER(MID(F92,2,5)*1),MID(F92,2,5)*1,IF(ISNUMBER(MID(F92,2,4)*1),MID(F92,2,4)*1,IF(ISNUMBER(MID(F92,2,3)*1),MID(F92,2,3)*1,IF(ISNUMBER(MID(F92,2,2)*1),MID(F92,2,2)*1,IF(ISNUMBER(MID(F92,2,1)*1),MID(F92,2,1)*1,"")))))+IF(ISNUMBER(MID(F107,2,5)*1),MID(F107,2,5)*1,IF(ISNUMBER(MID(F107,2,4)*1),MID(F107,2,4)*1,IF(ISNUMBER(MID(F107,2,3)*1),MID(F107,2,3)*1,IF(ISNUMBER(MID(F107,2,2)*1),MID(F107,2,2)*1,IF(ISNUMBER(MID(F107,2,1)*1),MID(F107,2,1)*1,"")))))&amp;RIGHT(F77,LEN(F77)-G77)</f>
        <v>221.4g</v>
      </c>
      <c r="AB112" s="33"/>
      <c r="AC112" s="34"/>
      <c r="AD112" s="23" t="str">
        <f>IF(ISNUMBER(MID(I77,2,5)*1),MID(I77,2,5)*1,IF(ISNUMBER(MID(I77,2,4)*1),MID(I77,2,4)*1,IF(ISNUMBER(MID(I77,2,3)*1),MID(I77,2,3)*1,IF(ISNUMBER(MID(I77,2,2)*1),MID(I77,2,2)*1,IF(ISNUMBER(MID(I77,2,1)*1),MID(I77,2,1)*1,"")))))+IF(ISNUMBER(MID(I92,2,5)*1),MID(I92,2,5)*1,IF(ISNUMBER(MID(I92,2,4)*1),MID(I92,2,4)*1,IF(ISNUMBER(MID(I92,2,3)*1),MID(I92,2,3)*1,IF(ISNUMBER(MID(I92,2,2)*1),MID(I92,2,2)*1,IF(ISNUMBER(MID(I92,2,1)*1),MID(I92,2,1)*1,"")))))+IF(ISNUMBER(MID(I107,2,5)*1),MID(I107,2,5)*1,IF(ISNUMBER(MID(I107,2,4)*1),MID(I107,2,4)*1,IF(ISNUMBER(MID(I107,2,3)*1),MID(I107,2,3)*1,IF(ISNUMBER(MID(I107,2,2)*1),MID(I107,2,2)*1,IF(ISNUMBER(MID(I107,2,1)*1),MID(I107,2,1)*1,"")))))&amp;RIGHT(I77,LEN(I77)-J77)</f>
        <v>259.9.0g</v>
      </c>
      <c r="AE112" s="33"/>
      <c r="AF112" s="34"/>
      <c r="AG112" s="23" t="str">
        <f>IF(ISNUMBER(MID(L77,2,5)*1),MID(L77,2,5)*1,IF(ISNUMBER(MID(L77,2,4)*1),MID(L77,2,4)*1,IF(ISNUMBER(MID(L77,2,3)*1),MID(L77,2,3)*1,IF(ISNUMBER(MID(L77,2,2)*1),MID(L77,2,2)*1,IF(ISNUMBER(MID(L77,2,1)*1),MID(L77,2,1)*1,"")))))+IF(ISNUMBER(MID(L92,2,5)*1),MID(L92,2,5)*1,IF(ISNUMBER(MID(L92,2,4)*1),MID(L92,2,4)*1,IF(ISNUMBER(MID(L92,2,3)*1),MID(L92,2,3)*1,IF(ISNUMBER(MID(L92,2,2)*1),MID(L92,2,2)*1,IF(ISNUMBER(MID(L92,2,1)*1),MID(L92,2,1)*1,"")))))+IF(ISNUMBER(MID(L107,2,5)*1),MID(L107,2,5)*1,IF(ISNUMBER(MID(L107,2,4)*1),MID(L107,2,4)*1,IF(ISNUMBER(MID(L107,2,3)*1),MID(L107,2,3)*1,IF(ISNUMBER(MID(L107,2,2)*1),MID(L107,2,2)*1,IF(ISNUMBER(MID(L107,2,1)*1),MID(L107,2,1)*1,"")))))&amp;RIGHT(L77,LEN(L77)-M77)</f>
        <v>251.0g</v>
      </c>
      <c r="AH112" s="33"/>
      <c r="AI112" s="34"/>
      <c r="AJ112" s="23" t="str">
        <f>IF(ISNUMBER(MID(O77,2,5)*1),MID(O77,2,5)*1,IF(ISNUMBER(MID(O77,2,4)*1),MID(O77,2,4)*1,IF(ISNUMBER(MID(O77,2,3)*1),MID(O77,2,3)*1,IF(ISNUMBER(MID(O77,2,2)*1),MID(O77,2,2)*1,IF(ISNUMBER(MID(O77,2,1)*1),MID(O77,2,1)*1,"")))))+IF(ISNUMBER(MID(O92,2,5)*1),MID(O92,2,5)*1,IF(ISNUMBER(MID(O92,2,4)*1),MID(O92,2,4)*1,IF(ISNUMBER(MID(O92,2,3)*1),MID(O92,2,3)*1,IF(ISNUMBER(MID(O92,2,2)*1),MID(O92,2,2)*1,IF(ISNUMBER(MID(O92,2,1)*1),MID(O92,2,1)*1,"")))))+IF(ISNUMBER(MID(O107,2,5)*1),MID(O107,2,5)*1,IF(ISNUMBER(MID(O107,2,4)*1),MID(O107,2,4)*1,IF(ISNUMBER(MID(O107,2,3)*1),MID(O107,2,3)*1,IF(ISNUMBER(MID(O107,2,2)*1),MID(O107,2,2)*1,IF(ISNUMBER(MID(O107,2,1)*1),MID(O107,2,1)*1,"")))))&amp;RIGHT(O77,LEN(O77)-P77)</f>
        <v>190.7g</v>
      </c>
      <c r="AK112" s="33"/>
      <c r="AL112" s="34"/>
      <c r="AM112" s="23" t="str">
        <f>IF(ISNUMBER(MID(R77,2,5)*1),MID(R77,2,5)*1,IF(ISNUMBER(MID(R77,2,4)*1),MID(R77,2,4)*1,IF(ISNUMBER(MID(R77,2,3)*1),MID(R77,2,3)*1,IF(ISNUMBER(MID(R77,2,2)*1),MID(R77,2,2)*1,IF(ISNUMBER(MID(R77,2,1)*1),MID(R77,2,1)*1,"")))))+IF(ISNUMBER(MID(R92,2,5)*1),MID(R92,2,5)*1,IF(ISNUMBER(MID(R92,2,4)*1),MID(R92,2,4)*1,IF(ISNUMBER(MID(R92,2,3)*1),MID(R92,2,3)*1,IF(ISNUMBER(MID(R92,2,2)*1),MID(R92,2,2)*1,IF(ISNUMBER(MID(R92,2,1)*1),MID(R92,2,1)*1,"")))))+IF(ISNUMBER(MID(R107,2,5)*1),MID(R107,2,5)*1,IF(ISNUMBER(MID(R107,2,4)*1),MID(R107,2,4)*1,IF(ISNUMBER(MID(R107,2,3)*1),MID(R107,2,3)*1,IF(ISNUMBER(MID(R107,2,2)*1),MID(R107,2,2)*1,IF(ISNUMBER(MID(R107,2,1)*1),MID(R107,2,1)*1,"")))))&amp;RIGHT(R77,LEN(R77)-S77)</f>
        <v>174.5.0g</v>
      </c>
      <c r="AN112" s="33"/>
      <c r="AO112" s="34"/>
      <c r="AP112" s="23" t="str">
        <f>IF(ISNUMBER(MID(U77,2,5)*1),MID(U77,2,5)*1,IF(ISNUMBER(MID(U77,2,4)*1),MID(U77,2,4)*1,IF(ISNUMBER(MID(U77,2,3)*1),MID(U77,2,3)*1,IF(ISNUMBER(MID(U77,2,2)*1),MID(U77,2,2)*1,IF(ISNUMBER(MID(U77,2,1)*1),MID(U77,2,1)*1,"")))))+IF(ISNUMBER(MID(U92,2,5)*1),MID(U92,2,5)*1,IF(ISNUMBER(MID(U92,2,4)*1),MID(U92,2,4)*1,IF(ISNUMBER(MID(U92,2,3)*1),MID(U92,2,3)*1,IF(ISNUMBER(MID(U92,2,2)*1),MID(U92,2,2)*1,IF(ISNUMBER(MID(U92,2,1)*1),MID(U92,2,1)*1,"")))))+IF(ISNUMBER(MID(U107,2,5)*1),MID(U107,2,5)*1,IF(ISNUMBER(MID(U107,2,4)*1),MID(U107,2,4)*1,IF(ISNUMBER(MID(U107,2,3)*1),MID(U107,2,3)*1,IF(ISNUMBER(MID(U107,2,2)*1),MID(U107,2,2)*1,IF(ISNUMBER(MID(U107,2,1)*1),MID(U107,2,1)*1,"")))))&amp;RIGHT(U77,LEN(U77)-V77)</f>
        <v>254.6g</v>
      </c>
      <c r="AQ112" s="33"/>
    </row>
    <row r="113" spans="1:43" s="35" customFormat="1" ht="12" customHeight="1">
      <c r="A113" s="38"/>
      <c r="B113" s="21" t="str">
        <f>B108</f>
        <v>食塩当量</v>
      </c>
      <c r="C113" s="27" t="s">
        <v>192</v>
      </c>
      <c r="D113" s="39"/>
      <c r="E113" s="21" t="str">
        <f>E108</f>
        <v>食塩当量</v>
      </c>
      <c r="F113" s="27" t="s">
        <v>62</v>
      </c>
      <c r="G113" s="39"/>
      <c r="H113" s="21" t="str">
        <f>H108</f>
        <v>食塩当量</v>
      </c>
      <c r="I113" s="27" t="s">
        <v>242</v>
      </c>
      <c r="J113" s="39"/>
      <c r="K113" s="21" t="str">
        <f>K108</f>
        <v>食塩当量</v>
      </c>
      <c r="L113" s="27" t="s">
        <v>270</v>
      </c>
      <c r="M113" s="39"/>
      <c r="N113" s="21" t="str">
        <f>N108</f>
        <v>食塩当量</v>
      </c>
      <c r="O113" s="27" t="s">
        <v>131</v>
      </c>
      <c r="P113" s="39"/>
      <c r="Q113" s="21" t="str">
        <f>Q108</f>
        <v>食塩当量</v>
      </c>
      <c r="R113" s="27" t="s">
        <v>319</v>
      </c>
      <c r="S113" s="39"/>
      <c r="T113" s="21" t="str">
        <f>T108</f>
        <v>食塩当量</v>
      </c>
      <c r="U113" s="27" t="s">
        <v>36</v>
      </c>
      <c r="V113" s="39"/>
      <c r="W113" s="33"/>
      <c r="X113" s="23" t="str">
        <f>IF(ISNUMBER(MID(C78,2,5)*1),MID(C78,2,5)*1,IF(ISNUMBER(MID(C78,2,4)*1),MID(C78,2,4)*1,IF(ISNUMBER(MID(C78,2,3)*1),MID(C78,2,3)*1,IF(ISNUMBER(MID(C78,2,2)*1),MID(C78,2,2)*1,IF(ISNUMBER(MID(C78,2,1)*1),MID(C78,2,1)*1,"")))))+IF(ISNUMBER(MID(C93,2,5)*1),MID(C93,2,5)*1,IF(ISNUMBER(MID(C93,2,4)*1),MID(C93,2,4)*1,IF(ISNUMBER(MID(C93,2,3)*1),MID(C93,2,3)*1,IF(ISNUMBER(MID(C93,2,2)*1),MID(C93,2,2)*1,IF(ISNUMBER(MID(C93,2,1)*1),MID(C93,2,1)*1,"")))))+IF(ISNUMBER(MID(C108,2,5)*1),MID(C108,2,5)*1,IF(ISNUMBER(MID(C108,2,4)*1),MID(C108,2,4)*1,IF(ISNUMBER(MID(C108,2,3)*1),MID(C108,2,3)*1,IF(ISNUMBER(MID(C108,2,2)*1),MID(C108,2,2)*1,IF(ISNUMBER(MID(C108,2,1)*1),MID(C108,2,1)*1,"")))))&amp;RIGHT(C78,LEN(C78)-D78)</f>
        <v>7.2g</v>
      </c>
      <c r="Y113" s="33"/>
      <c r="Z113" s="34"/>
      <c r="AA113" s="23" t="str">
        <f>IF(ISNUMBER(MID(F78,2,5)*1),MID(F78,2,5)*1,IF(ISNUMBER(MID(F78,2,4)*1),MID(F78,2,4)*1,IF(ISNUMBER(MID(F78,2,3)*1),MID(F78,2,3)*1,IF(ISNUMBER(MID(F78,2,2)*1),MID(F78,2,2)*1,IF(ISNUMBER(MID(F78,2,1)*1),MID(F78,2,1)*1,"")))))+IF(ISNUMBER(MID(F93,2,5)*1),MID(F93,2,5)*1,IF(ISNUMBER(MID(F93,2,4)*1),MID(F93,2,4)*1,IF(ISNUMBER(MID(F93,2,3)*1),MID(F93,2,3)*1,IF(ISNUMBER(MID(F93,2,2)*1),MID(F93,2,2)*1,IF(ISNUMBER(MID(F93,2,1)*1),MID(F93,2,1)*1,"")))))+IF(ISNUMBER(MID(F108,2,5)*1),MID(F108,2,5)*1,IF(ISNUMBER(MID(F108,2,4)*1),MID(F108,2,4)*1,IF(ISNUMBER(MID(F108,2,3)*1),MID(F108,2,3)*1,IF(ISNUMBER(MID(F108,2,2)*1),MID(F108,2,2)*1,IF(ISNUMBER(MID(F108,2,1)*1),MID(F108,2,1)*1,"")))))&amp;RIGHT(F78,LEN(F78)-G78)</f>
        <v>7.6.0g</v>
      </c>
      <c r="AB113" s="33"/>
      <c r="AC113" s="34"/>
      <c r="AD113" s="23" t="str">
        <f>IF(ISNUMBER(MID(I78,2,5)*1),MID(I78,2,5)*1,IF(ISNUMBER(MID(I78,2,4)*1),MID(I78,2,4)*1,IF(ISNUMBER(MID(I78,2,3)*1),MID(I78,2,3)*1,IF(ISNUMBER(MID(I78,2,2)*1),MID(I78,2,2)*1,IF(ISNUMBER(MID(I78,2,1)*1),MID(I78,2,1)*1,"")))))+IF(ISNUMBER(MID(I93,2,5)*1),MID(I93,2,5)*1,IF(ISNUMBER(MID(I93,2,4)*1),MID(I93,2,4)*1,IF(ISNUMBER(MID(I93,2,3)*1),MID(I93,2,3)*1,IF(ISNUMBER(MID(I93,2,2)*1),MID(I93,2,2)*1,IF(ISNUMBER(MID(I93,2,1)*1),MID(I93,2,1)*1,"")))))+IF(ISNUMBER(MID(I108,2,5)*1),MID(I108,2,5)*1,IF(ISNUMBER(MID(I108,2,4)*1),MID(I108,2,4)*1,IF(ISNUMBER(MID(I108,2,3)*1),MID(I108,2,3)*1,IF(ISNUMBER(MID(I108,2,2)*1),MID(I108,2,2)*1,IF(ISNUMBER(MID(I108,2,1)*1),MID(I108,2,1)*1,"")))))&amp;RIGHT(I78,LEN(I78)-J78)</f>
        <v>7.4g</v>
      </c>
      <c r="AE113" s="33"/>
      <c r="AF113" s="34"/>
      <c r="AG113" s="23" t="str">
        <f>IF(ISNUMBER(MID(L78,2,5)*1),MID(L78,2,5)*1,IF(ISNUMBER(MID(L78,2,4)*1),MID(L78,2,4)*1,IF(ISNUMBER(MID(L78,2,3)*1),MID(L78,2,3)*1,IF(ISNUMBER(MID(L78,2,2)*1),MID(L78,2,2)*1,IF(ISNUMBER(MID(L78,2,1)*1),MID(L78,2,1)*1,"")))))+IF(ISNUMBER(MID(L93,2,5)*1),MID(L93,2,5)*1,IF(ISNUMBER(MID(L93,2,4)*1),MID(L93,2,4)*1,IF(ISNUMBER(MID(L93,2,3)*1),MID(L93,2,3)*1,IF(ISNUMBER(MID(L93,2,2)*1),MID(L93,2,2)*1,IF(ISNUMBER(MID(L93,2,1)*1),MID(L93,2,1)*1,"")))))+IF(ISNUMBER(MID(L108,2,5)*1),MID(L108,2,5)*1,IF(ISNUMBER(MID(L108,2,4)*1),MID(L108,2,4)*1,IF(ISNUMBER(MID(L108,2,3)*1),MID(L108,2,3)*1,IF(ISNUMBER(MID(L108,2,2)*1),MID(L108,2,2)*1,IF(ISNUMBER(MID(L108,2,1)*1),MID(L108,2,1)*1,"")))))&amp;RIGHT(L78,LEN(L78)-M78)</f>
        <v>6.2g</v>
      </c>
      <c r="AH113" s="33"/>
      <c r="AI113" s="34"/>
      <c r="AJ113" s="23" t="str">
        <f>IF(ISNUMBER(MID(O78,2,5)*1),MID(O78,2,5)*1,IF(ISNUMBER(MID(O78,2,4)*1),MID(O78,2,4)*1,IF(ISNUMBER(MID(O78,2,3)*1),MID(O78,2,3)*1,IF(ISNUMBER(MID(O78,2,2)*1),MID(O78,2,2)*1,IF(ISNUMBER(MID(O78,2,1)*1),MID(O78,2,1)*1,"")))))+IF(ISNUMBER(MID(O93,2,5)*1),MID(O93,2,5)*1,IF(ISNUMBER(MID(O93,2,4)*1),MID(O93,2,4)*1,IF(ISNUMBER(MID(O93,2,3)*1),MID(O93,2,3)*1,IF(ISNUMBER(MID(O93,2,2)*1),MID(O93,2,2)*1,IF(ISNUMBER(MID(O93,2,1)*1),MID(O93,2,1)*1,"")))))+IF(ISNUMBER(MID(O108,2,5)*1),MID(O108,2,5)*1,IF(ISNUMBER(MID(O108,2,4)*1),MID(O108,2,4)*1,IF(ISNUMBER(MID(O108,2,3)*1),MID(O108,2,3)*1,IF(ISNUMBER(MID(O108,2,2)*1),MID(O108,2,2)*1,IF(ISNUMBER(MID(O108,2,1)*1),MID(O108,2,1)*1,"")))))&amp;RIGHT(O78,LEN(O78)-P78)</f>
        <v>7.1g</v>
      </c>
      <c r="AK113" s="33"/>
      <c r="AL113" s="34"/>
      <c r="AM113" s="23" t="str">
        <f>IF(ISNUMBER(MID(R78,2,5)*1),MID(R78,2,5)*1,IF(ISNUMBER(MID(R78,2,4)*1),MID(R78,2,4)*1,IF(ISNUMBER(MID(R78,2,3)*1),MID(R78,2,3)*1,IF(ISNUMBER(MID(R78,2,2)*1),MID(R78,2,2)*1,IF(ISNUMBER(MID(R78,2,1)*1),MID(R78,2,1)*1,"")))))+IF(ISNUMBER(MID(R93,2,5)*1),MID(R93,2,5)*1,IF(ISNUMBER(MID(R93,2,4)*1),MID(R93,2,4)*1,IF(ISNUMBER(MID(R93,2,3)*1),MID(R93,2,3)*1,IF(ISNUMBER(MID(R93,2,2)*1),MID(R93,2,2)*1,IF(ISNUMBER(MID(R93,2,1)*1),MID(R93,2,1)*1,"")))))+IF(ISNUMBER(MID(R108,2,5)*1),MID(R108,2,5)*1,IF(ISNUMBER(MID(R108,2,4)*1),MID(R108,2,4)*1,IF(ISNUMBER(MID(R108,2,3)*1),MID(R108,2,3)*1,IF(ISNUMBER(MID(R108,2,2)*1),MID(R108,2,2)*1,IF(ISNUMBER(MID(R108,2,1)*1),MID(R108,2,1)*1,"")))))&amp;RIGHT(R78,LEN(R78)-S78)</f>
        <v>6.4g</v>
      </c>
      <c r="AN113" s="33"/>
      <c r="AO113" s="34"/>
      <c r="AP113" s="23" t="str">
        <f>IF(ISNUMBER(MID(U78,2,5)*1),MID(U78,2,5)*1,IF(ISNUMBER(MID(U78,2,4)*1),MID(U78,2,4)*1,IF(ISNUMBER(MID(U78,2,3)*1),MID(U78,2,3)*1,IF(ISNUMBER(MID(U78,2,2)*1),MID(U78,2,2)*1,IF(ISNUMBER(MID(U78,2,1)*1),MID(U78,2,1)*1,"")))))+IF(ISNUMBER(MID(U93,2,5)*1),MID(U93,2,5)*1,IF(ISNUMBER(MID(U93,2,4)*1),MID(U93,2,4)*1,IF(ISNUMBER(MID(U93,2,3)*1),MID(U93,2,3)*1,IF(ISNUMBER(MID(U93,2,2)*1),MID(U93,2,2)*1,IF(ISNUMBER(MID(U93,2,1)*1),MID(U93,2,1)*1,"")))))+IF(ISNUMBER(MID(U108,2,5)*1),MID(U108,2,5)*1,IF(ISNUMBER(MID(U108,2,4)*1),MID(U108,2,4)*1,IF(ISNUMBER(MID(U108,2,3)*1),MID(U108,2,3)*1,IF(ISNUMBER(MID(U108,2,2)*1),MID(U108,2,2)*1,IF(ISNUMBER(MID(U108,2,1)*1),MID(U108,2,1)*1,"")))))&amp;RIGHT(U78,LEN(U78)-V78)</f>
        <v>5.5g</v>
      </c>
      <c r="AQ113" s="33"/>
    </row>
    <row r="115" ht="12" customHeight="1">
      <c r="U115" s="29"/>
    </row>
    <row r="116" ht="12" customHeight="1">
      <c r="U116" s="29"/>
    </row>
    <row r="117" spans="8:21" ht="12" customHeight="1">
      <c r="H117" s="45" t="s">
        <v>3</v>
      </c>
      <c r="I117" s="45"/>
      <c r="J117" s="45"/>
      <c r="U117" s="29"/>
    </row>
    <row r="118" spans="1:11" ht="12" customHeight="1">
      <c r="A118" s="3" t="s">
        <v>7</v>
      </c>
      <c r="D118" s="3"/>
      <c r="F118" s="28"/>
      <c r="H118" s="45"/>
      <c r="I118" s="45"/>
      <c r="J118" s="45"/>
      <c r="K118" s="2" t="s">
        <v>8</v>
      </c>
    </row>
    <row r="120" spans="1:43" s="35" customFormat="1" ht="27" customHeight="1">
      <c r="A120" s="41"/>
      <c r="B120" s="42" t="s">
        <v>345</v>
      </c>
      <c r="C120" s="43"/>
      <c r="D120" s="44"/>
      <c r="E120" s="42" t="s">
        <v>370</v>
      </c>
      <c r="F120" s="43"/>
      <c r="G120" s="44"/>
      <c r="H120" s="42" t="s">
        <v>395</v>
      </c>
      <c r="I120" s="43"/>
      <c r="J120" s="44"/>
      <c r="K120" s="42" t="s">
        <v>417</v>
      </c>
      <c r="L120" s="43"/>
      <c r="M120" s="44"/>
      <c r="N120" s="42" t="s">
        <v>444</v>
      </c>
      <c r="O120" s="43"/>
      <c r="P120" s="44"/>
      <c r="Q120" s="42" t="s">
        <v>468</v>
      </c>
      <c r="R120" s="43"/>
      <c r="S120" s="44"/>
      <c r="T120" s="42" t="s">
        <v>488</v>
      </c>
      <c r="U120" s="43"/>
      <c r="V120" s="44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</row>
    <row r="121" spans="1:22" ht="12" customHeight="1">
      <c r="A121" s="4"/>
      <c r="B121" s="1" t="s">
        <v>346</v>
      </c>
      <c r="C121" s="25"/>
      <c r="D121" s="5"/>
      <c r="E121" s="1" t="s">
        <v>19</v>
      </c>
      <c r="F121" s="25"/>
      <c r="G121" s="5"/>
      <c r="H121" s="1" t="s">
        <v>19</v>
      </c>
      <c r="I121" s="25"/>
      <c r="J121" s="5"/>
      <c r="K121" s="1" t="s">
        <v>418</v>
      </c>
      <c r="L121" s="25"/>
      <c r="M121" s="5"/>
      <c r="N121" s="1" t="s">
        <v>19</v>
      </c>
      <c r="O121" s="25"/>
      <c r="P121" s="5"/>
      <c r="Q121" s="1" t="s">
        <v>19</v>
      </c>
      <c r="R121" s="25"/>
      <c r="S121" s="5"/>
      <c r="T121" s="1" t="s">
        <v>19</v>
      </c>
      <c r="U121" s="25"/>
      <c r="V121" s="5"/>
    </row>
    <row r="122" spans="1:22" ht="12" customHeight="1">
      <c r="A122" s="6"/>
      <c r="B122" s="7" t="s">
        <v>348</v>
      </c>
      <c r="C122" s="26"/>
      <c r="D122" s="9"/>
      <c r="E122" s="7" t="s">
        <v>371</v>
      </c>
      <c r="F122" s="26"/>
      <c r="G122" s="9"/>
      <c r="H122" s="7" t="s">
        <v>396</v>
      </c>
      <c r="I122" s="26"/>
      <c r="J122" s="9"/>
      <c r="K122" s="7" t="s">
        <v>419</v>
      </c>
      <c r="L122" s="26"/>
      <c r="M122" s="9"/>
      <c r="N122" s="7" t="s">
        <v>445</v>
      </c>
      <c r="O122" s="26"/>
      <c r="P122" s="9"/>
      <c r="Q122" s="7" t="s">
        <v>469</v>
      </c>
      <c r="R122" s="26"/>
      <c r="S122" s="9"/>
      <c r="T122" s="7" t="s">
        <v>489</v>
      </c>
      <c r="U122" s="26"/>
      <c r="V122" s="9"/>
    </row>
    <row r="123" spans="1:22" ht="12" customHeight="1">
      <c r="A123" s="6"/>
      <c r="B123" s="7" t="s">
        <v>349</v>
      </c>
      <c r="C123" s="26"/>
      <c r="D123" s="9"/>
      <c r="E123" s="7" t="s">
        <v>372</v>
      </c>
      <c r="F123" s="26"/>
      <c r="G123" s="9"/>
      <c r="H123" s="7" t="s">
        <v>397</v>
      </c>
      <c r="I123" s="26"/>
      <c r="J123" s="9"/>
      <c r="K123" s="7" t="s">
        <v>217</v>
      </c>
      <c r="L123" s="26"/>
      <c r="M123" s="9"/>
      <c r="N123" s="7" t="s">
        <v>446</v>
      </c>
      <c r="O123" s="26"/>
      <c r="P123" s="9"/>
      <c r="Q123" s="7" t="s">
        <v>165</v>
      </c>
      <c r="R123" s="26"/>
      <c r="S123" s="9"/>
      <c r="T123" s="7" t="s">
        <v>490</v>
      </c>
      <c r="U123" s="26"/>
      <c r="V123" s="9"/>
    </row>
    <row r="124" spans="1:22" ht="12" customHeight="1">
      <c r="A124" s="6"/>
      <c r="B124" s="7" t="s">
        <v>350</v>
      </c>
      <c r="C124" s="26"/>
      <c r="D124" s="9"/>
      <c r="E124" s="7" t="s">
        <v>22</v>
      </c>
      <c r="F124" s="26"/>
      <c r="G124" s="9"/>
      <c r="H124" s="7" t="s">
        <v>22</v>
      </c>
      <c r="I124" s="26"/>
      <c r="J124" s="9"/>
      <c r="K124" s="7" t="s">
        <v>22</v>
      </c>
      <c r="L124" s="26"/>
      <c r="M124" s="9"/>
      <c r="N124" s="7" t="s">
        <v>22</v>
      </c>
      <c r="O124" s="26"/>
      <c r="P124" s="9"/>
      <c r="Q124" s="7" t="s">
        <v>22</v>
      </c>
      <c r="R124" s="26"/>
      <c r="S124" s="9"/>
      <c r="T124" s="7" t="s">
        <v>22</v>
      </c>
      <c r="U124" s="26"/>
      <c r="V124" s="9"/>
    </row>
    <row r="125" spans="1:22" ht="12" customHeight="1">
      <c r="A125" s="6" t="s">
        <v>0</v>
      </c>
      <c r="B125" s="7" t="s">
        <v>25</v>
      </c>
      <c r="C125" s="26"/>
      <c r="D125" s="9"/>
      <c r="E125" s="7" t="s">
        <v>24</v>
      </c>
      <c r="F125" s="26"/>
      <c r="G125" s="9"/>
      <c r="H125" s="7" t="s">
        <v>762</v>
      </c>
      <c r="I125" s="26"/>
      <c r="J125" s="9"/>
      <c r="K125" s="7" t="s">
        <v>24</v>
      </c>
      <c r="L125" s="26"/>
      <c r="M125" s="9"/>
      <c r="N125" s="7" t="s">
        <v>447</v>
      </c>
      <c r="O125" s="26"/>
      <c r="P125" s="9"/>
      <c r="Q125" s="7" t="s">
        <v>24</v>
      </c>
      <c r="R125" s="26"/>
      <c r="S125" s="9"/>
      <c r="T125" s="7" t="s">
        <v>24</v>
      </c>
      <c r="U125" s="26"/>
      <c r="V125" s="9"/>
    </row>
    <row r="126" spans="1:22" ht="12" customHeight="1">
      <c r="A126" s="6"/>
      <c r="B126" s="7"/>
      <c r="C126" s="26"/>
      <c r="D126" s="9"/>
      <c r="E126" s="7"/>
      <c r="F126" s="26"/>
      <c r="G126" s="9"/>
      <c r="H126" s="7"/>
      <c r="I126" s="26"/>
      <c r="J126" s="9"/>
      <c r="K126" s="7"/>
      <c r="L126" s="26"/>
      <c r="M126" s="9"/>
      <c r="N126" s="7" t="s">
        <v>758</v>
      </c>
      <c r="O126" s="26"/>
      <c r="P126" s="9"/>
      <c r="Q126" s="7"/>
      <c r="R126" s="26"/>
      <c r="S126" s="9"/>
      <c r="T126" s="7"/>
      <c r="U126" s="26"/>
      <c r="V126" s="9"/>
    </row>
    <row r="127" spans="1:22" ht="12" customHeight="1">
      <c r="A127" s="6"/>
      <c r="B127" s="7"/>
      <c r="C127" s="26"/>
      <c r="D127" s="9"/>
      <c r="E127" s="7"/>
      <c r="F127" s="26"/>
      <c r="G127" s="9"/>
      <c r="H127" s="7"/>
      <c r="I127" s="26"/>
      <c r="J127" s="9"/>
      <c r="K127" s="7"/>
      <c r="L127" s="26"/>
      <c r="M127" s="9"/>
      <c r="N127" s="7"/>
      <c r="O127" s="26"/>
      <c r="P127" s="9"/>
      <c r="Q127" s="7"/>
      <c r="R127" s="26"/>
      <c r="S127" s="9"/>
      <c r="T127" s="7"/>
      <c r="U127" s="26"/>
      <c r="V127" s="9"/>
    </row>
    <row r="128" spans="1:22" ht="12" customHeight="1">
      <c r="A128" s="6"/>
      <c r="B128" s="7"/>
      <c r="C128" s="26"/>
      <c r="D128" s="9"/>
      <c r="E128" s="7"/>
      <c r="F128" s="26"/>
      <c r="G128" s="9"/>
      <c r="H128" s="7"/>
      <c r="I128" s="26"/>
      <c r="J128" s="9"/>
      <c r="K128" s="7"/>
      <c r="L128" s="26"/>
      <c r="M128" s="9"/>
      <c r="N128" s="7"/>
      <c r="O128" s="26"/>
      <c r="P128" s="9"/>
      <c r="Q128" s="7"/>
      <c r="R128" s="26"/>
      <c r="S128" s="9"/>
      <c r="T128" s="7"/>
      <c r="U128" s="26"/>
      <c r="V128" s="9"/>
    </row>
    <row r="129" spans="1:22" ht="12" customHeight="1">
      <c r="A129" s="6"/>
      <c r="B129" s="7"/>
      <c r="C129" s="26"/>
      <c r="D129" s="9"/>
      <c r="E129" s="7"/>
      <c r="F129" s="26"/>
      <c r="G129" s="9"/>
      <c r="H129" s="7"/>
      <c r="I129" s="26"/>
      <c r="J129" s="9"/>
      <c r="K129" s="7"/>
      <c r="L129" s="26"/>
      <c r="M129" s="9"/>
      <c r="N129" s="7"/>
      <c r="O129" s="26"/>
      <c r="P129" s="9"/>
      <c r="Q129" s="7"/>
      <c r="R129" s="26"/>
      <c r="S129" s="9"/>
      <c r="T129" s="7"/>
      <c r="U129" s="26"/>
      <c r="V129" s="9"/>
    </row>
    <row r="130" spans="1:22" ht="12" customHeight="1">
      <c r="A130" s="6"/>
      <c r="B130" s="10"/>
      <c r="C130" s="27"/>
      <c r="D130" s="12"/>
      <c r="E130" s="10"/>
      <c r="F130" s="27"/>
      <c r="G130" s="12"/>
      <c r="H130" s="10"/>
      <c r="I130" s="27"/>
      <c r="J130" s="12"/>
      <c r="K130" s="10"/>
      <c r="L130" s="27"/>
      <c r="M130" s="12"/>
      <c r="N130" s="10"/>
      <c r="O130" s="27"/>
      <c r="P130" s="12"/>
      <c r="Q130" s="10"/>
      <c r="R130" s="27"/>
      <c r="S130" s="12"/>
      <c r="T130" s="10"/>
      <c r="U130" s="27"/>
      <c r="V130" s="12"/>
    </row>
    <row r="131" spans="1:22" ht="12" customHeight="1">
      <c r="A131" s="6" t="s">
        <v>4</v>
      </c>
      <c r="B131" s="7" t="s">
        <v>9</v>
      </c>
      <c r="C131" s="26" t="s">
        <v>352</v>
      </c>
      <c r="D131" s="13">
        <f>LEN(IF(ISNUMBER(MID(C131,2,5)*1),MID(C131,2,5)*1,IF(ISNUMBER(MID(C131,2,4)*1),MID(C131,2,4)*1,IF(ISNUMBER(MID(C131,2,3)*1),MID(C131,2,3)*1,IF(ISNUMBER(MID(C131,2,2)*1),MID(C131,2,2)*1,IF(ISNUMBER(MID(C131,2,1)*1),MID(C131,2,1)*1,""))))))+LEN(C131)-LEN(TRIM(C131))</f>
        <v>5</v>
      </c>
      <c r="E131" s="8" t="s">
        <v>9</v>
      </c>
      <c r="F131" s="26" t="s">
        <v>373</v>
      </c>
      <c r="G131" s="13">
        <f>LEN(IF(ISNUMBER(MID(F131,2,5)*1),MID(F131,2,5)*1,IF(ISNUMBER(MID(F131,2,4)*1),MID(F131,2,4)*1,IF(ISNUMBER(MID(F131,2,3)*1),MID(F131,2,3)*1,IF(ISNUMBER(MID(F131,2,2)*1),MID(F131,2,2)*1,IF(ISNUMBER(MID(F131,2,1)*1),MID(F131,2,1)*1,""))))))+LEN(F131)-LEN(TRIM(F131))</f>
        <v>5</v>
      </c>
      <c r="H131" s="8" t="s">
        <v>9</v>
      </c>
      <c r="I131" s="26" t="s">
        <v>398</v>
      </c>
      <c r="J131" s="13">
        <f>LEN(IF(ISNUMBER(MID(I131,2,5)*1),MID(I131,2,5)*1,IF(ISNUMBER(MID(I131,2,4)*1),MID(I131,2,4)*1,IF(ISNUMBER(MID(I131,2,3)*1),MID(I131,2,3)*1,IF(ISNUMBER(MID(I131,2,2)*1),MID(I131,2,2)*1,IF(ISNUMBER(MID(I131,2,1)*1),MID(I131,2,1)*1,""))))))+LEN(I131)-LEN(TRIM(I131))</f>
        <v>5</v>
      </c>
      <c r="K131" s="8" t="s">
        <v>9</v>
      </c>
      <c r="L131" s="26" t="s">
        <v>420</v>
      </c>
      <c r="M131" s="13">
        <f>LEN(IF(ISNUMBER(MID(L131,2,5)*1),MID(L131,2,5)*1,IF(ISNUMBER(MID(L131,2,4)*1),MID(L131,2,4)*1,IF(ISNUMBER(MID(L131,2,3)*1),MID(L131,2,3)*1,IF(ISNUMBER(MID(L131,2,2)*1),MID(L131,2,2)*1,IF(ISNUMBER(MID(L131,2,1)*1),MID(L131,2,1)*1,""))))))+LEN(L131)-LEN(TRIM(L131))</f>
        <v>5</v>
      </c>
      <c r="N131" s="8" t="s">
        <v>9</v>
      </c>
      <c r="O131" s="26" t="s">
        <v>448</v>
      </c>
      <c r="P131" s="13">
        <f>LEN(IF(ISNUMBER(MID(O131,2,5)*1),MID(O131,2,5)*1,IF(ISNUMBER(MID(O131,2,4)*1),MID(O131,2,4)*1,IF(ISNUMBER(MID(O131,2,3)*1),MID(O131,2,3)*1,IF(ISNUMBER(MID(O131,2,2)*1),MID(O131,2,2)*1,IF(ISNUMBER(MID(O131,2,1)*1),MID(O131,2,1)*1,""))))))+LEN(O131)-LEN(TRIM(O131))</f>
        <v>5</v>
      </c>
      <c r="Q131" s="8" t="s">
        <v>9</v>
      </c>
      <c r="R131" s="26" t="s">
        <v>470</v>
      </c>
      <c r="S131" s="13">
        <f>LEN(IF(ISNUMBER(MID(R131,2,5)*1),MID(R131,2,5)*1,IF(ISNUMBER(MID(R131,2,4)*1),MID(R131,2,4)*1,IF(ISNUMBER(MID(R131,2,3)*1),MID(R131,2,3)*1,IF(ISNUMBER(MID(R131,2,2)*1),MID(R131,2,2)*1,IF(ISNUMBER(MID(R131,2,1)*1),MID(R131,2,1)*1,""))))))+LEN(R131)-LEN(TRIM(R131))</f>
        <v>5</v>
      </c>
      <c r="T131" s="8" t="s">
        <v>9</v>
      </c>
      <c r="U131" s="26" t="s">
        <v>491</v>
      </c>
      <c r="V131" s="13">
        <f>LEN(IF(ISNUMBER(MID(U131,2,5)*1),MID(U131,2,5)*1,IF(ISNUMBER(MID(U131,2,4)*1),MID(U131,2,4)*1,IF(ISNUMBER(MID(U131,2,3)*1),MID(U131,2,3)*1,IF(ISNUMBER(MID(U131,2,2)*1),MID(U131,2,2)*1,IF(ISNUMBER(MID(U131,2,1)*1),MID(U131,2,1)*1,""))))))+LEN(U131)-LEN(TRIM(U131))</f>
        <v>5</v>
      </c>
    </row>
    <row r="132" spans="1:22" ht="12" customHeight="1">
      <c r="A132" s="6"/>
      <c r="B132" s="7" t="s">
        <v>10</v>
      </c>
      <c r="C132" s="26" t="s">
        <v>136</v>
      </c>
      <c r="D132" s="13">
        <f>LEN(IF(ISNUMBER(MID(C132,2,5)*1),MID(C132,2,5)*1,IF(ISNUMBER(MID(C132,2,4)*1),MID(C132,2,4)*1,IF(ISNUMBER(MID(C132,2,3)*1),MID(C132,2,3)*1,IF(ISNUMBER(MID(C132,2,2)*1),MID(C132,2,2)*1,IF(ISNUMBER(MID(C132,2,1)*1),MID(C132,2,1)*1,""))))))+LEN(C132)-LEN(TRIM(C132))</f>
        <v>5</v>
      </c>
      <c r="E132" s="8" t="s">
        <v>10</v>
      </c>
      <c r="F132" s="26" t="s">
        <v>375</v>
      </c>
      <c r="G132" s="13">
        <f>LEN(IF(ISNUMBER(MID(F132,2,5)*1),MID(F132,2,5)*1,IF(ISNUMBER(MID(F132,2,4)*1),MID(F132,2,4)*1,IF(ISNUMBER(MID(F132,2,3)*1),MID(F132,2,3)*1,IF(ISNUMBER(MID(F132,2,2)*1),MID(F132,2,2)*1,IF(ISNUMBER(MID(F132,2,1)*1),MID(F132,2,1)*1,""))))))+LEN(F132)-LEN(TRIM(F132))</f>
        <v>5</v>
      </c>
      <c r="H132" s="8" t="s">
        <v>10</v>
      </c>
      <c r="I132" s="26" t="s">
        <v>399</v>
      </c>
      <c r="J132" s="13">
        <f>LEN(IF(ISNUMBER(MID(I132,2,5)*1),MID(I132,2,5)*1,IF(ISNUMBER(MID(I132,2,4)*1),MID(I132,2,4)*1,IF(ISNUMBER(MID(I132,2,3)*1),MID(I132,2,3)*1,IF(ISNUMBER(MID(I132,2,2)*1),MID(I132,2,2)*1,IF(ISNUMBER(MID(I132,2,1)*1),MID(I132,2,1)*1,""))))))+LEN(I132)-LEN(TRIM(I132))</f>
        <v>5</v>
      </c>
      <c r="K132" s="8" t="s">
        <v>10</v>
      </c>
      <c r="L132" s="26" t="s">
        <v>422</v>
      </c>
      <c r="M132" s="13">
        <f>LEN(IF(ISNUMBER(MID(L132,2,5)*1),MID(L132,2,5)*1,IF(ISNUMBER(MID(L132,2,4)*1),MID(L132,2,4)*1,IF(ISNUMBER(MID(L132,2,3)*1),MID(L132,2,3)*1,IF(ISNUMBER(MID(L132,2,2)*1),MID(L132,2,2)*1,IF(ISNUMBER(MID(L132,2,1)*1),MID(L132,2,1)*1,""))))))+LEN(L132)-LEN(TRIM(L132))</f>
        <v>5</v>
      </c>
      <c r="N132" s="8" t="s">
        <v>10</v>
      </c>
      <c r="O132" s="26" t="s">
        <v>449</v>
      </c>
      <c r="P132" s="13">
        <f>LEN(IF(ISNUMBER(MID(O132,2,5)*1),MID(O132,2,5)*1,IF(ISNUMBER(MID(O132,2,4)*1),MID(O132,2,4)*1,IF(ISNUMBER(MID(O132,2,3)*1),MID(O132,2,3)*1,IF(ISNUMBER(MID(O132,2,2)*1),MID(O132,2,2)*1,IF(ISNUMBER(MID(O132,2,1)*1),MID(O132,2,1)*1,""))))))+LEN(O132)-LEN(TRIM(O132))</f>
        <v>5</v>
      </c>
      <c r="Q132" s="8" t="s">
        <v>10</v>
      </c>
      <c r="R132" s="26" t="s">
        <v>472</v>
      </c>
      <c r="S132" s="13">
        <f>LEN(IF(ISNUMBER(MID(R132,2,5)*1),MID(R132,2,5)*1,IF(ISNUMBER(MID(R132,2,4)*1),MID(R132,2,4)*1,IF(ISNUMBER(MID(R132,2,3)*1),MID(R132,2,3)*1,IF(ISNUMBER(MID(R132,2,2)*1),MID(R132,2,2)*1,IF(ISNUMBER(MID(R132,2,1)*1),MID(R132,2,1)*1,""))))))+LEN(R132)-LEN(TRIM(R132))</f>
        <v>5</v>
      </c>
      <c r="T132" s="8" t="s">
        <v>10</v>
      </c>
      <c r="U132" s="26" t="s">
        <v>492</v>
      </c>
      <c r="V132" s="13">
        <f>LEN(IF(ISNUMBER(MID(U132,2,5)*1),MID(U132,2,5)*1,IF(ISNUMBER(MID(U132,2,4)*1),MID(U132,2,4)*1,IF(ISNUMBER(MID(U132,2,3)*1),MID(U132,2,3)*1,IF(ISNUMBER(MID(U132,2,2)*1),MID(U132,2,2)*1,IF(ISNUMBER(MID(U132,2,1)*1),MID(U132,2,1)*1,""))))))+LEN(U132)-LEN(TRIM(U132))</f>
        <v>5</v>
      </c>
    </row>
    <row r="133" spans="1:22" ht="12" customHeight="1">
      <c r="A133" s="6"/>
      <c r="B133" s="7" t="s">
        <v>11</v>
      </c>
      <c r="C133" s="26" t="s">
        <v>353</v>
      </c>
      <c r="D133" s="13">
        <f>LEN(IF(ISNUMBER(MID(C133,2,5)*1),MID(C133,2,5)*1,IF(ISNUMBER(MID(C133,2,4)*1),MID(C133,2,4)*1,IF(ISNUMBER(MID(C133,2,3)*1),MID(C133,2,3)*1,IF(ISNUMBER(MID(C133,2,2)*1),MID(C133,2,2)*1,IF(ISNUMBER(MID(C133,2,1)*1),MID(C133,2,1)*1,""))))))+LEN(C133)-LEN(TRIM(C133))</f>
        <v>5</v>
      </c>
      <c r="E133" s="8" t="s">
        <v>11</v>
      </c>
      <c r="F133" s="26" t="s">
        <v>376</v>
      </c>
      <c r="G133" s="13">
        <f>LEN(IF(ISNUMBER(MID(F133,2,5)*1),MID(F133,2,5)*1,IF(ISNUMBER(MID(F133,2,4)*1),MID(F133,2,4)*1,IF(ISNUMBER(MID(F133,2,3)*1),MID(F133,2,3)*1,IF(ISNUMBER(MID(F133,2,2)*1),MID(F133,2,2)*1,IF(ISNUMBER(MID(F133,2,1)*1),MID(F133,2,1)*1,""))))))+LEN(F133)-LEN(TRIM(F133))</f>
        <v>5</v>
      </c>
      <c r="H133" s="8" t="s">
        <v>11</v>
      </c>
      <c r="I133" s="26" t="s">
        <v>400</v>
      </c>
      <c r="J133" s="13">
        <f>LEN(IF(ISNUMBER(MID(I133,2,5)*1),MID(I133,2,5)*1,IF(ISNUMBER(MID(I133,2,4)*1),MID(I133,2,4)*1,IF(ISNUMBER(MID(I133,2,3)*1),MID(I133,2,3)*1,IF(ISNUMBER(MID(I133,2,2)*1),MID(I133,2,2)*1,IF(ISNUMBER(MID(I133,2,1)*1),MID(I133,2,1)*1,""))))))+LEN(I133)-LEN(TRIM(I133))</f>
        <v>5</v>
      </c>
      <c r="K133" s="8" t="s">
        <v>11</v>
      </c>
      <c r="L133" s="26" t="s">
        <v>423</v>
      </c>
      <c r="M133" s="13">
        <f>LEN(IF(ISNUMBER(MID(L133,2,5)*1),MID(L133,2,5)*1,IF(ISNUMBER(MID(L133,2,4)*1),MID(L133,2,4)*1,IF(ISNUMBER(MID(L133,2,3)*1),MID(L133,2,3)*1,IF(ISNUMBER(MID(L133,2,2)*1),MID(L133,2,2)*1,IF(ISNUMBER(MID(L133,2,1)*1),MID(L133,2,1)*1,""))))))+LEN(L133)-LEN(TRIM(L133))</f>
        <v>5</v>
      </c>
      <c r="N133" s="8" t="s">
        <v>11</v>
      </c>
      <c r="O133" s="26" t="s">
        <v>451</v>
      </c>
      <c r="P133" s="13">
        <f>LEN(IF(ISNUMBER(MID(O133,2,5)*1),MID(O133,2,5)*1,IF(ISNUMBER(MID(O133,2,4)*1),MID(O133,2,4)*1,IF(ISNUMBER(MID(O133,2,3)*1),MID(O133,2,3)*1,IF(ISNUMBER(MID(O133,2,2)*1),MID(O133,2,2)*1,IF(ISNUMBER(MID(O133,2,1)*1),MID(O133,2,1)*1,""))))))+LEN(O133)-LEN(TRIM(O133))</f>
        <v>3</v>
      </c>
      <c r="Q133" s="8" t="s">
        <v>11</v>
      </c>
      <c r="R133" s="26" t="s">
        <v>473</v>
      </c>
      <c r="S133" s="13">
        <f>LEN(IF(ISNUMBER(MID(R133,2,5)*1),MID(R133,2,5)*1,IF(ISNUMBER(MID(R133,2,4)*1),MID(R133,2,4)*1,IF(ISNUMBER(MID(R133,2,3)*1),MID(R133,2,3)*1,IF(ISNUMBER(MID(R133,2,2)*1),MID(R133,2,2)*1,IF(ISNUMBER(MID(R133,2,1)*1),MID(R133,2,1)*1,""))))))+LEN(R133)-LEN(TRIM(R133))</f>
        <v>5</v>
      </c>
      <c r="T133" s="8" t="s">
        <v>11</v>
      </c>
      <c r="U133" s="26" t="s">
        <v>493</v>
      </c>
      <c r="V133" s="13">
        <f>LEN(IF(ISNUMBER(MID(U133,2,5)*1),MID(U133,2,5)*1,IF(ISNUMBER(MID(U133,2,4)*1),MID(U133,2,4)*1,IF(ISNUMBER(MID(U133,2,3)*1),MID(U133,2,3)*1,IF(ISNUMBER(MID(U133,2,2)*1),MID(U133,2,2)*1,IF(ISNUMBER(MID(U133,2,1)*1),MID(U133,2,1)*1,""))))))+LEN(U133)-LEN(TRIM(U133))</f>
        <v>5</v>
      </c>
    </row>
    <row r="134" spans="1:22" ht="12" customHeight="1">
      <c r="A134" s="6"/>
      <c r="B134" s="7" t="s">
        <v>14</v>
      </c>
      <c r="C134" s="26" t="s">
        <v>355</v>
      </c>
      <c r="D134" s="13">
        <f>LEN(IF(ISNUMBER(MID(C134,2,5)*1),MID(C134,2,5)*1,IF(ISNUMBER(MID(C134,2,4)*1),MID(C134,2,4)*1,IF(ISNUMBER(MID(C134,2,3)*1),MID(C134,2,3)*1,IF(ISNUMBER(MID(C134,2,2)*1),MID(C134,2,2)*1,IF(ISNUMBER(MID(C134,2,1)*1),MID(C134,2,1)*1,""))))))+LEN(C134)-LEN(TRIM(C134))</f>
        <v>5</v>
      </c>
      <c r="E134" s="8" t="s">
        <v>13</v>
      </c>
      <c r="F134" s="26" t="s">
        <v>377</v>
      </c>
      <c r="G134" s="13">
        <f>LEN(IF(ISNUMBER(MID(F134,2,5)*1),MID(F134,2,5)*1,IF(ISNUMBER(MID(F134,2,4)*1),MID(F134,2,4)*1,IF(ISNUMBER(MID(F134,2,3)*1),MID(F134,2,3)*1,IF(ISNUMBER(MID(F134,2,2)*1),MID(F134,2,2)*1,IF(ISNUMBER(MID(F134,2,1)*1),MID(F134,2,1)*1,""))))))+LEN(F134)-LEN(TRIM(F134))</f>
        <v>5</v>
      </c>
      <c r="H134" s="8" t="s">
        <v>13</v>
      </c>
      <c r="I134" s="26" t="s">
        <v>401</v>
      </c>
      <c r="J134" s="13">
        <f>LEN(IF(ISNUMBER(MID(I134,2,5)*1),MID(I134,2,5)*1,IF(ISNUMBER(MID(I134,2,4)*1),MID(I134,2,4)*1,IF(ISNUMBER(MID(I134,2,3)*1),MID(I134,2,3)*1,IF(ISNUMBER(MID(I134,2,2)*1),MID(I134,2,2)*1,IF(ISNUMBER(MID(I134,2,1)*1),MID(I134,2,1)*1,""))))))+LEN(I134)-LEN(TRIM(I134))</f>
        <v>5</v>
      </c>
      <c r="K134" s="8" t="s">
        <v>12</v>
      </c>
      <c r="L134" s="26" t="s">
        <v>424</v>
      </c>
      <c r="M134" s="13">
        <f>LEN(IF(ISNUMBER(MID(L134,2,5)*1),MID(L134,2,5)*1,IF(ISNUMBER(MID(L134,2,4)*1),MID(L134,2,4)*1,IF(ISNUMBER(MID(L134,2,3)*1),MID(L134,2,3)*1,IF(ISNUMBER(MID(L134,2,2)*1),MID(L134,2,2)*1,IF(ISNUMBER(MID(L134,2,1)*1),MID(L134,2,1)*1,""))))))+LEN(L134)-LEN(TRIM(L134))</f>
        <v>5</v>
      </c>
      <c r="N134" s="8" t="s">
        <v>12</v>
      </c>
      <c r="O134" s="26" t="s">
        <v>453</v>
      </c>
      <c r="P134" s="13">
        <f>LEN(IF(ISNUMBER(MID(O134,2,5)*1),MID(O134,2,5)*1,IF(ISNUMBER(MID(O134,2,4)*1),MID(O134,2,4)*1,IF(ISNUMBER(MID(O134,2,3)*1),MID(O134,2,3)*1,IF(ISNUMBER(MID(O134,2,2)*1),MID(O134,2,2)*1,IF(ISNUMBER(MID(O134,2,1)*1),MID(O134,2,1)*1,""))))))+LEN(O134)-LEN(TRIM(O134))</f>
        <v>5</v>
      </c>
      <c r="Q134" s="8" t="s">
        <v>12</v>
      </c>
      <c r="R134" s="26" t="s">
        <v>474</v>
      </c>
      <c r="S134" s="13">
        <f>LEN(IF(ISNUMBER(MID(R134,2,5)*1),MID(R134,2,5)*1,IF(ISNUMBER(MID(R134,2,4)*1),MID(R134,2,4)*1,IF(ISNUMBER(MID(R134,2,3)*1),MID(R134,2,3)*1,IF(ISNUMBER(MID(R134,2,2)*1),MID(R134,2,2)*1,IF(ISNUMBER(MID(R134,2,1)*1),MID(R134,2,1)*1,""))))))+LEN(R134)-LEN(TRIM(R134))</f>
        <v>5</v>
      </c>
      <c r="T134" s="8" t="s">
        <v>13</v>
      </c>
      <c r="U134" s="26" t="s">
        <v>494</v>
      </c>
      <c r="V134" s="13">
        <f>LEN(IF(ISNUMBER(MID(U134,2,5)*1),MID(U134,2,5)*1,IF(ISNUMBER(MID(U134,2,4)*1),MID(U134,2,4)*1,IF(ISNUMBER(MID(U134,2,3)*1),MID(U134,2,3)*1,IF(ISNUMBER(MID(U134,2,2)*1),MID(U134,2,2)*1,IF(ISNUMBER(MID(U134,2,1)*1),MID(U134,2,1)*1,""))))))+LEN(U134)-LEN(TRIM(U134))</f>
        <v>5</v>
      </c>
    </row>
    <row r="135" spans="1:22" ht="12" customHeight="1">
      <c r="A135" s="14"/>
      <c r="B135" s="7" t="s">
        <v>16</v>
      </c>
      <c r="C135" s="26" t="s">
        <v>356</v>
      </c>
      <c r="D135" s="13">
        <f>LEN(IF(ISNUMBER(MID(C135,2,5)*1),MID(C135,2,5)*1,IF(ISNUMBER(MID(C135,2,4)*1),MID(C135,2,4)*1,IF(ISNUMBER(MID(C135,2,3)*1),MID(C135,2,3)*1,IF(ISNUMBER(MID(C135,2,2)*1),MID(C135,2,2)*1,IF(ISNUMBER(MID(C135,2,1)*1),MID(C135,2,1)*1,""))))))+LEN(C135)-LEN(TRIM(C135))</f>
        <v>3</v>
      </c>
      <c r="E135" s="8" t="s">
        <v>17</v>
      </c>
      <c r="F135" s="26" t="s">
        <v>378</v>
      </c>
      <c r="G135" s="13">
        <f>LEN(IF(ISNUMBER(MID(F135,2,5)*1),MID(F135,2,5)*1,IF(ISNUMBER(MID(F135,2,4)*1),MID(F135,2,4)*1,IF(ISNUMBER(MID(F135,2,3)*1),MID(F135,2,3)*1,IF(ISNUMBER(MID(F135,2,2)*1),MID(F135,2,2)*1,IF(ISNUMBER(MID(F135,2,1)*1),MID(F135,2,1)*1,""))))))+LEN(F135)-LEN(TRIM(F135))</f>
        <v>5</v>
      </c>
      <c r="H135" s="8" t="s">
        <v>16</v>
      </c>
      <c r="I135" s="26" t="s">
        <v>326</v>
      </c>
      <c r="J135" s="13">
        <f>LEN(IF(ISNUMBER(MID(I135,2,5)*1),MID(I135,2,5)*1,IF(ISNUMBER(MID(I135,2,4)*1),MID(I135,2,4)*1,IF(ISNUMBER(MID(I135,2,3)*1),MID(I135,2,3)*1,IF(ISNUMBER(MID(I135,2,2)*1),MID(I135,2,2)*1,IF(ISNUMBER(MID(I135,2,1)*1),MID(I135,2,1)*1,""))))))+LEN(I135)-LEN(TRIM(I135))</f>
        <v>5</v>
      </c>
      <c r="K135" s="8" t="s">
        <v>16</v>
      </c>
      <c r="L135" s="26" t="s">
        <v>278</v>
      </c>
      <c r="M135" s="13">
        <f>LEN(IF(ISNUMBER(MID(L135,2,5)*1),MID(L135,2,5)*1,IF(ISNUMBER(MID(L135,2,4)*1),MID(L135,2,4)*1,IF(ISNUMBER(MID(L135,2,3)*1),MID(L135,2,3)*1,IF(ISNUMBER(MID(L135,2,2)*1),MID(L135,2,2)*1,IF(ISNUMBER(MID(L135,2,1)*1),MID(L135,2,1)*1,""))))))+LEN(L135)-LEN(TRIM(L135))</f>
        <v>5</v>
      </c>
      <c r="N135" s="8" t="s">
        <v>15</v>
      </c>
      <c r="O135" s="26" t="s">
        <v>454</v>
      </c>
      <c r="P135" s="13">
        <f>LEN(IF(ISNUMBER(MID(O135,2,5)*1),MID(O135,2,5)*1,IF(ISNUMBER(MID(O135,2,4)*1),MID(O135,2,4)*1,IF(ISNUMBER(MID(O135,2,3)*1),MID(O135,2,3)*1,IF(ISNUMBER(MID(O135,2,2)*1),MID(O135,2,2)*1,IF(ISNUMBER(MID(O135,2,1)*1),MID(O135,2,1)*1,""))))))+LEN(O135)-LEN(TRIM(O135))</f>
        <v>5</v>
      </c>
      <c r="Q135" s="8" t="s">
        <v>17</v>
      </c>
      <c r="R135" s="26" t="s">
        <v>82</v>
      </c>
      <c r="S135" s="13">
        <f>LEN(IF(ISNUMBER(MID(R135,2,5)*1),MID(R135,2,5)*1,IF(ISNUMBER(MID(R135,2,4)*1),MID(R135,2,4)*1,IF(ISNUMBER(MID(R135,2,3)*1),MID(R135,2,3)*1,IF(ISNUMBER(MID(R135,2,2)*1),MID(R135,2,2)*1,IF(ISNUMBER(MID(R135,2,1)*1),MID(R135,2,1)*1,""))))))+LEN(R135)-LEN(TRIM(R135))</f>
        <v>5</v>
      </c>
      <c r="T135" s="8" t="s">
        <v>16</v>
      </c>
      <c r="U135" s="26" t="s">
        <v>82</v>
      </c>
      <c r="V135" s="13">
        <f>LEN(IF(ISNUMBER(MID(U135,2,5)*1),MID(U135,2,5)*1,IF(ISNUMBER(MID(U135,2,4)*1),MID(U135,2,4)*1,IF(ISNUMBER(MID(U135,2,3)*1),MID(U135,2,3)*1,IF(ISNUMBER(MID(U135,2,2)*1),MID(U135,2,2)*1,IF(ISNUMBER(MID(U135,2,1)*1),MID(U135,2,1)*1,""))))))+LEN(U135)-LEN(TRIM(U135))</f>
        <v>5</v>
      </c>
    </row>
    <row r="136" spans="1:22" ht="12" customHeight="1">
      <c r="A136" s="4"/>
      <c r="B136" s="1" t="s">
        <v>19</v>
      </c>
      <c r="C136" s="25"/>
      <c r="D136" s="5"/>
      <c r="E136" s="1" t="s">
        <v>19</v>
      </c>
      <c r="F136" s="25"/>
      <c r="G136" s="5"/>
      <c r="H136" s="1" t="s">
        <v>19</v>
      </c>
      <c r="I136" s="25"/>
      <c r="J136" s="5"/>
      <c r="K136" s="1" t="s">
        <v>425</v>
      </c>
      <c r="L136" s="25"/>
      <c r="M136" s="5"/>
      <c r="N136" s="1" t="s">
        <v>455</v>
      </c>
      <c r="O136" s="25"/>
      <c r="P136" s="5"/>
      <c r="Q136" s="1" t="s">
        <v>19</v>
      </c>
      <c r="R136" s="25"/>
      <c r="S136" s="5"/>
      <c r="T136" s="1" t="s">
        <v>495</v>
      </c>
      <c r="U136" s="25"/>
      <c r="V136" s="5"/>
    </row>
    <row r="137" spans="1:22" ht="12" customHeight="1">
      <c r="A137" s="6"/>
      <c r="B137" s="7" t="s">
        <v>357</v>
      </c>
      <c r="C137" s="26"/>
      <c r="D137" s="9"/>
      <c r="E137" s="7" t="s">
        <v>379</v>
      </c>
      <c r="F137" s="26"/>
      <c r="G137" s="9"/>
      <c r="H137" s="7" t="s">
        <v>402</v>
      </c>
      <c r="I137" s="26"/>
      <c r="J137" s="9"/>
      <c r="K137" s="7" t="s">
        <v>426</v>
      </c>
      <c r="L137" s="26"/>
      <c r="M137" s="9"/>
      <c r="N137" s="7" t="s">
        <v>456</v>
      </c>
      <c r="O137" s="26"/>
      <c r="P137" s="9"/>
      <c r="Q137" s="7" t="s">
        <v>475</v>
      </c>
      <c r="R137" s="26"/>
      <c r="S137" s="9"/>
      <c r="T137" s="7" t="s">
        <v>496</v>
      </c>
      <c r="U137" s="26"/>
      <c r="V137" s="9"/>
    </row>
    <row r="138" spans="1:22" ht="12" customHeight="1">
      <c r="A138" s="6"/>
      <c r="B138" s="7" t="s">
        <v>309</v>
      </c>
      <c r="C138" s="26"/>
      <c r="D138" s="9"/>
      <c r="E138" s="7" t="s">
        <v>380</v>
      </c>
      <c r="F138" s="26"/>
      <c r="G138" s="9"/>
      <c r="H138" s="7" t="s">
        <v>403</v>
      </c>
      <c r="I138" s="26"/>
      <c r="J138" s="9"/>
      <c r="K138" s="7" t="s">
        <v>427</v>
      </c>
      <c r="L138" s="26"/>
      <c r="M138" s="9"/>
      <c r="N138" s="7" t="s">
        <v>41</v>
      </c>
      <c r="O138" s="26"/>
      <c r="P138" s="9"/>
      <c r="Q138" s="7" t="s">
        <v>150</v>
      </c>
      <c r="R138" s="26"/>
      <c r="S138" s="9"/>
      <c r="T138" s="7" t="s">
        <v>282</v>
      </c>
      <c r="U138" s="26"/>
      <c r="V138" s="9"/>
    </row>
    <row r="139" spans="1:22" ht="12" customHeight="1">
      <c r="A139" s="6"/>
      <c r="B139" s="7" t="s">
        <v>358</v>
      </c>
      <c r="C139" s="26"/>
      <c r="D139" s="9"/>
      <c r="E139" s="7" t="s">
        <v>381</v>
      </c>
      <c r="F139" s="26"/>
      <c r="G139" s="9"/>
      <c r="H139" s="7" t="s">
        <v>151</v>
      </c>
      <c r="I139" s="26"/>
      <c r="J139" s="9"/>
      <c r="K139" s="7" t="s">
        <v>51</v>
      </c>
      <c r="L139" s="26"/>
      <c r="M139" s="9"/>
      <c r="N139" s="7" t="s">
        <v>22</v>
      </c>
      <c r="O139" s="26"/>
      <c r="P139" s="9"/>
      <c r="Q139" s="7" t="s">
        <v>476</v>
      </c>
      <c r="R139" s="26"/>
      <c r="S139" s="9"/>
      <c r="T139" s="7" t="s">
        <v>144</v>
      </c>
      <c r="U139" s="26"/>
      <c r="V139" s="9"/>
    </row>
    <row r="140" spans="1:22" ht="12" customHeight="1">
      <c r="A140" s="6" t="s">
        <v>1</v>
      </c>
      <c r="B140" s="7" t="s">
        <v>359</v>
      </c>
      <c r="C140" s="26"/>
      <c r="D140" s="9"/>
      <c r="E140" s="7" t="s">
        <v>22</v>
      </c>
      <c r="F140" s="26"/>
      <c r="G140" s="9"/>
      <c r="H140" s="7" t="s">
        <v>404</v>
      </c>
      <c r="I140" s="26"/>
      <c r="J140" s="9"/>
      <c r="K140" s="7" t="s">
        <v>92</v>
      </c>
      <c r="L140" s="26"/>
      <c r="M140" s="9"/>
      <c r="N140" s="7"/>
      <c r="O140" s="26"/>
      <c r="P140" s="9"/>
      <c r="Q140" s="7" t="s">
        <v>477</v>
      </c>
      <c r="R140" s="26"/>
      <c r="S140" s="9"/>
      <c r="T140" s="7" t="s">
        <v>497</v>
      </c>
      <c r="U140" s="26"/>
      <c r="V140" s="9"/>
    </row>
    <row r="141" spans="1:22" ht="12" customHeight="1">
      <c r="A141" s="6"/>
      <c r="B141" s="7" t="s">
        <v>22</v>
      </c>
      <c r="C141" s="26"/>
      <c r="D141" s="9"/>
      <c r="E141" s="7"/>
      <c r="F141" s="26"/>
      <c r="G141" s="9"/>
      <c r="H141" s="7" t="s">
        <v>22</v>
      </c>
      <c r="I141" s="26"/>
      <c r="J141" s="9"/>
      <c r="K141" s="7" t="s">
        <v>428</v>
      </c>
      <c r="L141" s="26"/>
      <c r="M141" s="9"/>
      <c r="N141" s="7"/>
      <c r="O141" s="26"/>
      <c r="P141" s="9"/>
      <c r="Q141" s="7" t="s">
        <v>22</v>
      </c>
      <c r="R141" s="26"/>
      <c r="S141" s="9"/>
      <c r="T141" s="7"/>
      <c r="U141" s="26"/>
      <c r="V141" s="9"/>
    </row>
    <row r="142" spans="1:22" ht="12" customHeight="1">
      <c r="A142" s="6"/>
      <c r="B142" s="7"/>
      <c r="C142" s="26"/>
      <c r="D142" s="9"/>
      <c r="E142" s="7"/>
      <c r="F142" s="26"/>
      <c r="G142" s="9"/>
      <c r="H142" s="7"/>
      <c r="I142" s="26"/>
      <c r="J142" s="9"/>
      <c r="K142" s="7" t="s">
        <v>429</v>
      </c>
      <c r="L142" s="26"/>
      <c r="M142" s="9"/>
      <c r="N142" s="7"/>
      <c r="O142" s="26"/>
      <c r="P142" s="9"/>
      <c r="Q142" s="7"/>
      <c r="R142" s="26"/>
      <c r="S142" s="9"/>
      <c r="T142" s="7"/>
      <c r="U142" s="26"/>
      <c r="V142" s="9"/>
    </row>
    <row r="143" spans="1:22" ht="12" customHeight="1">
      <c r="A143" s="6"/>
      <c r="B143" s="7"/>
      <c r="C143" s="26"/>
      <c r="D143" s="9"/>
      <c r="E143" s="7"/>
      <c r="F143" s="26"/>
      <c r="G143" s="9"/>
      <c r="H143" s="7"/>
      <c r="I143" s="26"/>
      <c r="J143" s="9"/>
      <c r="K143" s="7"/>
      <c r="L143" s="26"/>
      <c r="M143" s="9"/>
      <c r="N143" s="7"/>
      <c r="O143" s="26"/>
      <c r="P143" s="9"/>
      <c r="Q143" s="7"/>
      <c r="R143" s="26"/>
      <c r="S143" s="9"/>
      <c r="T143" s="7"/>
      <c r="U143" s="26"/>
      <c r="V143" s="9"/>
    </row>
    <row r="144" spans="1:22" ht="12" customHeight="1">
      <c r="A144" s="6"/>
      <c r="B144" s="7"/>
      <c r="C144" s="26"/>
      <c r="D144" s="9"/>
      <c r="E144" s="7"/>
      <c r="F144" s="26"/>
      <c r="G144" s="9"/>
      <c r="H144" s="7"/>
      <c r="I144" s="26"/>
      <c r="J144" s="9"/>
      <c r="K144" s="7"/>
      <c r="L144" s="26"/>
      <c r="M144" s="9"/>
      <c r="N144" s="7"/>
      <c r="O144" s="26"/>
      <c r="P144" s="9"/>
      <c r="Q144" s="7"/>
      <c r="R144" s="26"/>
      <c r="S144" s="9"/>
      <c r="T144" s="7"/>
      <c r="U144" s="26"/>
      <c r="V144" s="9"/>
    </row>
    <row r="145" spans="1:22" ht="12" customHeight="1">
      <c r="A145" s="6"/>
      <c r="B145" s="10"/>
      <c r="C145" s="27"/>
      <c r="D145" s="12"/>
      <c r="E145" s="10"/>
      <c r="F145" s="27"/>
      <c r="G145" s="12"/>
      <c r="H145" s="10"/>
      <c r="I145" s="27"/>
      <c r="J145" s="12"/>
      <c r="K145" s="10"/>
      <c r="L145" s="27"/>
      <c r="M145" s="12"/>
      <c r="N145" s="10"/>
      <c r="O145" s="27"/>
      <c r="P145" s="12"/>
      <c r="Q145" s="10"/>
      <c r="R145" s="27"/>
      <c r="S145" s="12"/>
      <c r="T145" s="10"/>
      <c r="U145" s="27"/>
      <c r="V145" s="12"/>
    </row>
    <row r="146" spans="1:22" ht="12" customHeight="1">
      <c r="A146" s="6" t="s">
        <v>4</v>
      </c>
      <c r="B146" s="7" t="s">
        <v>9</v>
      </c>
      <c r="C146" s="26" t="s">
        <v>54</v>
      </c>
      <c r="D146" s="15"/>
      <c r="E146" s="8" t="s">
        <v>9</v>
      </c>
      <c r="F146" s="26" t="s">
        <v>382</v>
      </c>
      <c r="G146" s="15"/>
      <c r="H146" s="8" t="s">
        <v>9</v>
      </c>
      <c r="I146" s="26" t="s">
        <v>405</v>
      </c>
      <c r="J146" s="15"/>
      <c r="K146" s="8" t="s">
        <v>9</v>
      </c>
      <c r="L146" s="26" t="s">
        <v>430</v>
      </c>
      <c r="M146" s="15"/>
      <c r="N146" s="8" t="s">
        <v>9</v>
      </c>
      <c r="O146" s="26" t="s">
        <v>351</v>
      </c>
      <c r="P146" s="15"/>
      <c r="Q146" s="8" t="s">
        <v>9</v>
      </c>
      <c r="R146" s="26" t="s">
        <v>478</v>
      </c>
      <c r="S146" s="15"/>
      <c r="T146" s="8" t="s">
        <v>9</v>
      </c>
      <c r="U146" s="26" t="s">
        <v>498</v>
      </c>
      <c r="V146" s="15"/>
    </row>
    <row r="147" spans="1:22" ht="12" customHeight="1">
      <c r="A147" s="6"/>
      <c r="B147" s="7" t="s">
        <v>10</v>
      </c>
      <c r="C147" s="26" t="s">
        <v>360</v>
      </c>
      <c r="D147" s="16"/>
      <c r="E147" s="8" t="s">
        <v>10</v>
      </c>
      <c r="F147" s="26" t="s">
        <v>66</v>
      </c>
      <c r="G147" s="16"/>
      <c r="H147" s="8" t="s">
        <v>10</v>
      </c>
      <c r="I147" s="26" t="s">
        <v>406</v>
      </c>
      <c r="J147" s="16"/>
      <c r="K147" s="8" t="s">
        <v>10</v>
      </c>
      <c r="L147" s="26" t="s">
        <v>388</v>
      </c>
      <c r="M147" s="16"/>
      <c r="N147" s="8" t="s">
        <v>10</v>
      </c>
      <c r="O147" s="26" t="s">
        <v>457</v>
      </c>
      <c r="P147" s="16"/>
      <c r="Q147" s="8" t="s">
        <v>10</v>
      </c>
      <c r="R147" s="26" t="s">
        <v>479</v>
      </c>
      <c r="S147" s="16"/>
      <c r="T147" s="8" t="s">
        <v>10</v>
      </c>
      <c r="U147" s="26" t="s">
        <v>499</v>
      </c>
      <c r="V147" s="16"/>
    </row>
    <row r="148" spans="1:22" ht="12" customHeight="1">
      <c r="A148" s="6"/>
      <c r="B148" s="7" t="s">
        <v>11</v>
      </c>
      <c r="C148" s="26" t="s">
        <v>107</v>
      </c>
      <c r="D148" s="16"/>
      <c r="E148" s="8" t="s">
        <v>11</v>
      </c>
      <c r="F148" s="26" t="s">
        <v>383</v>
      </c>
      <c r="G148" s="16"/>
      <c r="H148" s="8" t="s">
        <v>11</v>
      </c>
      <c r="I148" s="26" t="s">
        <v>154</v>
      </c>
      <c r="J148" s="16"/>
      <c r="K148" s="8" t="s">
        <v>11</v>
      </c>
      <c r="L148" s="26" t="s">
        <v>431</v>
      </c>
      <c r="M148" s="16"/>
      <c r="N148" s="8" t="s">
        <v>11</v>
      </c>
      <c r="O148" s="26" t="s">
        <v>458</v>
      </c>
      <c r="P148" s="16"/>
      <c r="Q148" s="8" t="s">
        <v>11</v>
      </c>
      <c r="R148" s="26" t="s">
        <v>107</v>
      </c>
      <c r="S148" s="16"/>
      <c r="T148" s="8" t="s">
        <v>11</v>
      </c>
      <c r="U148" s="26" t="s">
        <v>46</v>
      </c>
      <c r="V148" s="16"/>
    </row>
    <row r="149" spans="1:22" ht="12" customHeight="1">
      <c r="A149" s="6"/>
      <c r="B149" s="7" t="s">
        <v>13</v>
      </c>
      <c r="C149" s="26" t="s">
        <v>361</v>
      </c>
      <c r="D149" s="16"/>
      <c r="E149" s="8" t="s">
        <v>12</v>
      </c>
      <c r="F149" s="26" t="s">
        <v>384</v>
      </c>
      <c r="G149" s="16"/>
      <c r="H149" s="8" t="s">
        <v>12</v>
      </c>
      <c r="I149" s="26" t="s">
        <v>407</v>
      </c>
      <c r="J149" s="16"/>
      <c r="K149" s="8" t="s">
        <v>12</v>
      </c>
      <c r="L149" s="26" t="s">
        <v>432</v>
      </c>
      <c r="M149" s="16"/>
      <c r="N149" s="8" t="s">
        <v>12</v>
      </c>
      <c r="O149" s="26" t="s">
        <v>459</v>
      </c>
      <c r="P149" s="16"/>
      <c r="Q149" s="8" t="s">
        <v>12</v>
      </c>
      <c r="R149" s="26" t="s">
        <v>480</v>
      </c>
      <c r="S149" s="16"/>
      <c r="T149" s="8" t="s">
        <v>13</v>
      </c>
      <c r="U149" s="26" t="s">
        <v>365</v>
      </c>
      <c r="V149" s="16"/>
    </row>
    <row r="150" spans="1:22" ht="12" customHeight="1">
      <c r="A150" s="14"/>
      <c r="B150" s="7" t="s">
        <v>16</v>
      </c>
      <c r="C150" s="26" t="s">
        <v>81</v>
      </c>
      <c r="D150" s="17"/>
      <c r="E150" s="8" t="s">
        <v>16</v>
      </c>
      <c r="F150" s="26" t="s">
        <v>31</v>
      </c>
      <c r="G150" s="17"/>
      <c r="H150" s="8" t="s">
        <v>17</v>
      </c>
      <c r="I150" s="26" t="s">
        <v>56</v>
      </c>
      <c r="J150" s="17"/>
      <c r="K150" s="8" t="s">
        <v>16</v>
      </c>
      <c r="L150" s="26" t="s">
        <v>433</v>
      </c>
      <c r="M150" s="17"/>
      <c r="N150" s="8" t="s">
        <v>15</v>
      </c>
      <c r="O150" s="26" t="s">
        <v>39</v>
      </c>
      <c r="P150" s="17"/>
      <c r="Q150" s="8" t="s">
        <v>16</v>
      </c>
      <c r="R150" s="26" t="s">
        <v>60</v>
      </c>
      <c r="S150" s="17"/>
      <c r="T150" s="8" t="s">
        <v>15</v>
      </c>
      <c r="U150" s="26" t="s">
        <v>433</v>
      </c>
      <c r="V150" s="17"/>
    </row>
    <row r="151" spans="1:22" ht="12" customHeight="1">
      <c r="A151" s="4"/>
      <c r="B151" s="1" t="s">
        <v>19</v>
      </c>
      <c r="C151" s="25"/>
      <c r="D151" s="5"/>
      <c r="E151" s="1" t="s">
        <v>19</v>
      </c>
      <c r="F151" s="25"/>
      <c r="G151" s="5"/>
      <c r="H151" s="1" t="s">
        <v>19</v>
      </c>
      <c r="I151" s="25"/>
      <c r="J151" s="5"/>
      <c r="K151" s="1" t="s">
        <v>19</v>
      </c>
      <c r="L151" s="25"/>
      <c r="M151" s="5"/>
      <c r="N151" s="1" t="s">
        <v>19</v>
      </c>
      <c r="O151" s="25"/>
      <c r="P151" s="5"/>
      <c r="Q151" s="1" t="s">
        <v>19</v>
      </c>
      <c r="R151" s="25"/>
      <c r="S151" s="5"/>
      <c r="T151" s="1" t="s">
        <v>19</v>
      </c>
      <c r="U151" s="25"/>
      <c r="V151" s="5"/>
    </row>
    <row r="152" spans="1:22" ht="12" customHeight="1">
      <c r="A152" s="6"/>
      <c r="B152" s="7" t="s">
        <v>362</v>
      </c>
      <c r="C152" s="26"/>
      <c r="D152" s="9"/>
      <c r="E152" s="7" t="s">
        <v>385</v>
      </c>
      <c r="F152" s="26"/>
      <c r="G152" s="9"/>
      <c r="H152" s="7" t="s">
        <v>408</v>
      </c>
      <c r="I152" s="26"/>
      <c r="J152" s="9"/>
      <c r="K152" s="7" t="s">
        <v>434</v>
      </c>
      <c r="L152" s="26"/>
      <c r="M152" s="9"/>
      <c r="N152" s="7" t="s">
        <v>460</v>
      </c>
      <c r="O152" s="26"/>
      <c r="P152" s="9"/>
      <c r="Q152" s="7" t="s">
        <v>481</v>
      </c>
      <c r="R152" s="26"/>
      <c r="S152" s="9"/>
      <c r="T152" s="7" t="s">
        <v>500</v>
      </c>
      <c r="U152" s="26"/>
      <c r="V152" s="9"/>
    </row>
    <row r="153" spans="1:22" ht="12" customHeight="1">
      <c r="A153" s="6"/>
      <c r="B153" s="7" t="s">
        <v>253</v>
      </c>
      <c r="C153" s="26"/>
      <c r="D153" s="9"/>
      <c r="E153" s="7" t="s">
        <v>386</v>
      </c>
      <c r="F153" s="26"/>
      <c r="G153" s="9"/>
      <c r="H153" s="7" t="s">
        <v>347</v>
      </c>
      <c r="I153" s="26"/>
      <c r="J153" s="9"/>
      <c r="K153" s="7" t="s">
        <v>435</v>
      </c>
      <c r="L153" s="26"/>
      <c r="M153" s="9"/>
      <c r="N153" s="7" t="s">
        <v>461</v>
      </c>
      <c r="O153" s="26"/>
      <c r="P153" s="9"/>
      <c r="Q153" s="7" t="s">
        <v>482</v>
      </c>
      <c r="R153" s="26"/>
      <c r="S153" s="9"/>
      <c r="T153" s="7" t="s">
        <v>309</v>
      </c>
      <c r="U153" s="26"/>
      <c r="V153" s="9"/>
    </row>
    <row r="154" spans="1:22" ht="12" customHeight="1">
      <c r="A154" s="6"/>
      <c r="B154" s="7" t="s">
        <v>202</v>
      </c>
      <c r="C154" s="26"/>
      <c r="D154" s="9"/>
      <c r="E154" s="7" t="s">
        <v>387</v>
      </c>
      <c r="F154" s="26"/>
      <c r="G154" s="9"/>
      <c r="H154" s="7" t="s">
        <v>409</v>
      </c>
      <c r="I154" s="26"/>
      <c r="J154" s="9"/>
      <c r="K154" s="7" t="s">
        <v>44</v>
      </c>
      <c r="L154" s="26"/>
      <c r="M154" s="9"/>
      <c r="N154" s="7" t="s">
        <v>462</v>
      </c>
      <c r="O154" s="26"/>
      <c r="P154" s="9"/>
      <c r="Q154" s="7" t="s">
        <v>311</v>
      </c>
      <c r="R154" s="26"/>
      <c r="S154" s="9"/>
      <c r="T154" s="7" t="s">
        <v>501</v>
      </c>
      <c r="U154" s="26"/>
      <c r="V154" s="9"/>
    </row>
    <row r="155" spans="1:22" ht="12" customHeight="1">
      <c r="A155" s="6" t="s">
        <v>2</v>
      </c>
      <c r="B155" s="7" t="s">
        <v>183</v>
      </c>
      <c r="C155" s="26"/>
      <c r="D155" s="9"/>
      <c r="E155" s="7" t="s">
        <v>22</v>
      </c>
      <c r="F155" s="26"/>
      <c r="G155" s="9"/>
      <c r="H155" s="7" t="s">
        <v>32</v>
      </c>
      <c r="I155" s="26"/>
      <c r="J155" s="9"/>
      <c r="K155" s="7" t="s">
        <v>22</v>
      </c>
      <c r="L155" s="26"/>
      <c r="M155" s="9"/>
      <c r="N155" s="7" t="s">
        <v>32</v>
      </c>
      <c r="O155" s="26"/>
      <c r="P155" s="9"/>
      <c r="Q155" s="7" t="s">
        <v>32</v>
      </c>
      <c r="R155" s="26"/>
      <c r="S155" s="9"/>
      <c r="T155" s="7" t="s">
        <v>502</v>
      </c>
      <c r="U155" s="26"/>
      <c r="V155" s="9"/>
    </row>
    <row r="156" spans="1:22" ht="12" customHeight="1">
      <c r="A156" s="6"/>
      <c r="B156" s="7" t="s">
        <v>45</v>
      </c>
      <c r="C156" s="26"/>
      <c r="D156" s="9"/>
      <c r="E156" s="7"/>
      <c r="F156" s="26"/>
      <c r="G156" s="9"/>
      <c r="H156" s="7"/>
      <c r="I156" s="26"/>
      <c r="J156" s="9"/>
      <c r="K156" s="7"/>
      <c r="L156" s="26"/>
      <c r="M156" s="9"/>
      <c r="N156" s="7"/>
      <c r="O156" s="26"/>
      <c r="P156" s="9"/>
      <c r="Q156" s="7"/>
      <c r="R156" s="26"/>
      <c r="S156" s="9"/>
      <c r="T156" s="7" t="s">
        <v>22</v>
      </c>
      <c r="U156" s="26"/>
      <c r="V156" s="9"/>
    </row>
    <row r="157" spans="1:22" ht="12" customHeight="1">
      <c r="A157" s="6"/>
      <c r="B157" s="7"/>
      <c r="C157" s="26"/>
      <c r="D157" s="9"/>
      <c r="E157" s="7"/>
      <c r="F157" s="26"/>
      <c r="G157" s="9"/>
      <c r="H157" s="7"/>
      <c r="I157" s="26"/>
      <c r="J157" s="9"/>
      <c r="K157" s="7"/>
      <c r="L157" s="26"/>
      <c r="M157" s="9"/>
      <c r="N157" s="7"/>
      <c r="O157" s="26"/>
      <c r="P157" s="9"/>
      <c r="Q157" s="7"/>
      <c r="R157" s="26"/>
      <c r="S157" s="9"/>
      <c r="T157" s="7"/>
      <c r="U157" s="26"/>
      <c r="V157" s="9"/>
    </row>
    <row r="158" spans="1:22" ht="12" customHeight="1">
      <c r="A158" s="6"/>
      <c r="B158" s="7"/>
      <c r="C158" s="26"/>
      <c r="D158" s="9"/>
      <c r="E158" s="7"/>
      <c r="F158" s="26"/>
      <c r="G158" s="9"/>
      <c r="H158" s="7"/>
      <c r="I158" s="26"/>
      <c r="J158" s="9"/>
      <c r="K158" s="7"/>
      <c r="L158" s="26"/>
      <c r="M158" s="9"/>
      <c r="N158" s="7"/>
      <c r="O158" s="26"/>
      <c r="P158" s="9"/>
      <c r="Q158" s="7"/>
      <c r="R158" s="26"/>
      <c r="S158" s="9"/>
      <c r="T158" s="7"/>
      <c r="U158" s="26"/>
      <c r="V158" s="9"/>
    </row>
    <row r="159" spans="1:22" ht="12" customHeight="1">
      <c r="A159" s="6"/>
      <c r="B159" s="7"/>
      <c r="C159" s="26"/>
      <c r="D159" s="9"/>
      <c r="E159" s="7"/>
      <c r="F159" s="26"/>
      <c r="G159" s="9"/>
      <c r="H159" s="7"/>
      <c r="I159" s="26"/>
      <c r="J159" s="9"/>
      <c r="K159" s="7"/>
      <c r="L159" s="26"/>
      <c r="M159" s="9"/>
      <c r="N159" s="7"/>
      <c r="O159" s="26"/>
      <c r="P159" s="9"/>
      <c r="Q159" s="7"/>
      <c r="R159" s="26"/>
      <c r="S159" s="9"/>
      <c r="T159" s="7"/>
      <c r="U159" s="26"/>
      <c r="V159" s="9"/>
    </row>
    <row r="160" spans="1:22" ht="12" customHeight="1">
      <c r="A160" s="6"/>
      <c r="B160" s="10"/>
      <c r="C160" s="27"/>
      <c r="D160" s="12"/>
      <c r="E160" s="10"/>
      <c r="F160" s="27"/>
      <c r="G160" s="12"/>
      <c r="H160" s="10"/>
      <c r="I160" s="27"/>
      <c r="J160" s="12"/>
      <c r="K160" s="10"/>
      <c r="L160" s="27"/>
      <c r="M160" s="12"/>
      <c r="N160" s="10"/>
      <c r="O160" s="27"/>
      <c r="P160" s="12"/>
      <c r="Q160" s="10"/>
      <c r="R160" s="27"/>
      <c r="S160" s="12"/>
      <c r="T160" s="10"/>
      <c r="U160" s="27"/>
      <c r="V160" s="12"/>
    </row>
    <row r="161" spans="1:22" ht="12" customHeight="1">
      <c r="A161" s="6" t="s">
        <v>4</v>
      </c>
      <c r="B161" s="7" t="s">
        <v>9</v>
      </c>
      <c r="C161" s="26" t="s">
        <v>363</v>
      </c>
      <c r="D161" s="15"/>
      <c r="E161" s="8" t="s">
        <v>9</v>
      </c>
      <c r="F161" s="26" t="s">
        <v>105</v>
      </c>
      <c r="G161" s="15"/>
      <c r="H161" s="8" t="s">
        <v>9</v>
      </c>
      <c r="I161" s="26" t="s">
        <v>64</v>
      </c>
      <c r="J161" s="15"/>
      <c r="K161" s="8" t="s">
        <v>9</v>
      </c>
      <c r="L161" s="26" t="s">
        <v>436</v>
      </c>
      <c r="M161" s="15"/>
      <c r="N161" s="8" t="s">
        <v>9</v>
      </c>
      <c r="O161" s="26" t="s">
        <v>463</v>
      </c>
      <c r="P161" s="15"/>
      <c r="Q161" s="8" t="s">
        <v>9</v>
      </c>
      <c r="R161" s="26" t="s">
        <v>245</v>
      </c>
      <c r="S161" s="15"/>
      <c r="T161" s="8" t="s">
        <v>9</v>
      </c>
      <c r="U161" s="26" t="s">
        <v>503</v>
      </c>
      <c r="V161" s="15"/>
    </row>
    <row r="162" spans="1:22" ht="12" customHeight="1">
      <c r="A162" s="6"/>
      <c r="B162" s="7" t="s">
        <v>10</v>
      </c>
      <c r="C162" s="26" t="s">
        <v>364</v>
      </c>
      <c r="D162" s="16"/>
      <c r="E162" s="8" t="s">
        <v>10</v>
      </c>
      <c r="F162" s="26" t="s">
        <v>388</v>
      </c>
      <c r="G162" s="16"/>
      <c r="H162" s="8" t="s">
        <v>10</v>
      </c>
      <c r="I162" s="26" t="s">
        <v>410</v>
      </c>
      <c r="J162" s="16"/>
      <c r="K162" s="8" t="s">
        <v>10</v>
      </c>
      <c r="L162" s="26" t="s">
        <v>65</v>
      </c>
      <c r="M162" s="16"/>
      <c r="N162" s="8" t="s">
        <v>10</v>
      </c>
      <c r="O162" s="26" t="s">
        <v>421</v>
      </c>
      <c r="P162" s="16"/>
      <c r="Q162" s="8" t="s">
        <v>10</v>
      </c>
      <c r="R162" s="26" t="s">
        <v>431</v>
      </c>
      <c r="S162" s="16"/>
      <c r="T162" s="8" t="s">
        <v>10</v>
      </c>
      <c r="U162" s="26" t="s">
        <v>374</v>
      </c>
      <c r="V162" s="16"/>
    </row>
    <row r="163" spans="1:22" ht="12" customHeight="1">
      <c r="A163" s="6"/>
      <c r="B163" s="7" t="s">
        <v>11</v>
      </c>
      <c r="C163" s="26" t="s">
        <v>306</v>
      </c>
      <c r="D163" s="16"/>
      <c r="E163" s="8" t="s">
        <v>11</v>
      </c>
      <c r="F163" s="26" t="s">
        <v>389</v>
      </c>
      <c r="G163" s="16"/>
      <c r="H163" s="8" t="s">
        <v>11</v>
      </c>
      <c r="I163" s="26" t="s">
        <v>118</v>
      </c>
      <c r="J163" s="16"/>
      <c r="K163" s="8" t="s">
        <v>11</v>
      </c>
      <c r="L163" s="26" t="s">
        <v>437</v>
      </c>
      <c r="M163" s="16"/>
      <c r="N163" s="8" t="s">
        <v>11</v>
      </c>
      <c r="O163" s="26" t="s">
        <v>364</v>
      </c>
      <c r="P163" s="16"/>
      <c r="Q163" s="8" t="s">
        <v>11</v>
      </c>
      <c r="R163" s="26" t="s">
        <v>242</v>
      </c>
      <c r="S163" s="16"/>
      <c r="T163" s="8" t="s">
        <v>11</v>
      </c>
      <c r="U163" s="26" t="s">
        <v>504</v>
      </c>
      <c r="V163" s="16"/>
    </row>
    <row r="164" spans="1:22" ht="12" customHeight="1">
      <c r="A164" s="6"/>
      <c r="B164" s="7" t="s">
        <v>12</v>
      </c>
      <c r="C164" s="26" t="s">
        <v>365</v>
      </c>
      <c r="D164" s="16"/>
      <c r="E164" s="8" t="s">
        <v>12</v>
      </c>
      <c r="F164" s="26" t="s">
        <v>390</v>
      </c>
      <c r="G164" s="16"/>
      <c r="H164" s="8" t="s">
        <v>13</v>
      </c>
      <c r="I164" s="26" t="s">
        <v>411</v>
      </c>
      <c r="J164" s="16"/>
      <c r="K164" s="8" t="s">
        <v>12</v>
      </c>
      <c r="L164" s="26" t="s">
        <v>438</v>
      </c>
      <c r="M164" s="16"/>
      <c r="N164" s="8" t="s">
        <v>12</v>
      </c>
      <c r="O164" s="26" t="s">
        <v>384</v>
      </c>
      <c r="P164" s="16"/>
      <c r="Q164" s="8" t="s">
        <v>12</v>
      </c>
      <c r="R164" s="26" t="s">
        <v>483</v>
      </c>
      <c r="S164" s="16"/>
      <c r="T164" s="8" t="s">
        <v>12</v>
      </c>
      <c r="U164" s="26" t="s">
        <v>505</v>
      </c>
      <c r="V164" s="16"/>
    </row>
    <row r="165" spans="1:22" ht="12" customHeight="1">
      <c r="A165" s="14"/>
      <c r="B165" s="10" t="s">
        <v>16</v>
      </c>
      <c r="C165" s="27" t="s">
        <v>56</v>
      </c>
      <c r="D165" s="17"/>
      <c r="E165" s="11" t="s">
        <v>16</v>
      </c>
      <c r="F165" s="27" t="s">
        <v>157</v>
      </c>
      <c r="G165" s="17"/>
      <c r="H165" s="11" t="s">
        <v>16</v>
      </c>
      <c r="I165" s="27" t="s">
        <v>31</v>
      </c>
      <c r="J165" s="17"/>
      <c r="K165" s="11" t="s">
        <v>16</v>
      </c>
      <c r="L165" s="27" t="s">
        <v>56</v>
      </c>
      <c r="M165" s="17"/>
      <c r="N165" s="11" t="s">
        <v>16</v>
      </c>
      <c r="O165" s="27" t="s">
        <v>42</v>
      </c>
      <c r="P165" s="17"/>
      <c r="Q165" s="11" t="s">
        <v>16</v>
      </c>
      <c r="R165" s="27" t="s">
        <v>31</v>
      </c>
      <c r="S165" s="17"/>
      <c r="T165" s="11" t="s">
        <v>17</v>
      </c>
      <c r="U165" s="27" t="s">
        <v>42</v>
      </c>
      <c r="V165" s="17"/>
    </row>
    <row r="166" spans="1:43" s="35" customFormat="1" ht="12" customHeight="1">
      <c r="A166" s="31"/>
      <c r="B166" s="19" t="str">
        <f>B161</f>
        <v>ｴﾈﾙｷﾞｰ</v>
      </c>
      <c r="C166" s="26" t="s">
        <v>366</v>
      </c>
      <c r="D166" s="32"/>
      <c r="E166" s="19" t="str">
        <f>E161</f>
        <v>ｴﾈﾙｷﾞｰ</v>
      </c>
      <c r="F166" s="26" t="s">
        <v>391</v>
      </c>
      <c r="G166" s="32"/>
      <c r="H166" s="19" t="str">
        <f>H161</f>
        <v>ｴﾈﾙｷﾞｰ</v>
      </c>
      <c r="I166" s="26" t="s">
        <v>412</v>
      </c>
      <c r="J166" s="32"/>
      <c r="K166" s="19" t="str">
        <f>K161</f>
        <v>ｴﾈﾙｷﾞｰ</v>
      </c>
      <c r="L166" s="26" t="s">
        <v>439</v>
      </c>
      <c r="M166" s="32"/>
      <c r="N166" s="19" t="str">
        <f>N161</f>
        <v>ｴﾈﾙｷﾞｰ</v>
      </c>
      <c r="O166" s="26" t="s">
        <v>464</v>
      </c>
      <c r="P166" s="32"/>
      <c r="Q166" s="19" t="str">
        <f>Q161</f>
        <v>ｴﾈﾙｷﾞｰ</v>
      </c>
      <c r="R166" s="26" t="s">
        <v>484</v>
      </c>
      <c r="S166" s="32"/>
      <c r="T166" s="19" t="str">
        <f>T161</f>
        <v>ｴﾈﾙｷﾞｰ</v>
      </c>
      <c r="U166" s="26" t="s">
        <v>506</v>
      </c>
      <c r="V166" s="32"/>
      <c r="W166" s="33"/>
      <c r="X166" s="23" t="str">
        <f>IF(ISNUMBER(MID(C131,2,5)*1),MID(C131,2,5)*1,IF(ISNUMBER(MID(C131,2,4)*1),MID(C131,2,4)*1,IF(ISNUMBER(MID(C131,2,3)*1),MID(C131,2,3)*1,IF(ISNUMBER(MID(C131,2,2)*1),MID(C131,2,2)*1,IF(ISNUMBER(MID(C131,2,1)*1),MID(C131,2,1)*1,"")))))+IF(ISNUMBER(MID(C146,2,5)*1),MID(C146,2,5)*1,IF(ISNUMBER(MID(C146,2,4)*1),MID(C146,2,4)*1,IF(ISNUMBER(MID(C146,2,3)*1),MID(C146,2,3)*1,IF(ISNUMBER(MID(C146,2,2)*1),MID(C146,2,2)*1,IF(ISNUMBER(MID(C146,2,1)*1),MID(C146,2,1)*1,"")))))+IF(ISNUMBER(MID(C161,2,5)*1),MID(C161,2,5)*1,IF(ISNUMBER(MID(C161,2,4)*1),MID(C161,2,4)*1,IF(ISNUMBER(MID(C161,2,3)*1),MID(C161,2,3)*1,IF(ISNUMBER(MID(C161,2,2)*1),MID(C161,2,2)*1,IF(ISNUMBER(MID(C161,2,1)*1),MID(C161,2,1)*1,"")))))&amp;RIGHT(C131,LEN(C131)-D131)</f>
        <v>1580kcal</v>
      </c>
      <c r="Y166" s="33"/>
      <c r="Z166" s="34"/>
      <c r="AA166" s="23" t="str">
        <f>IF(ISNUMBER(MID(F131,2,5)*1),MID(F131,2,5)*1,IF(ISNUMBER(MID(F131,2,4)*1),MID(F131,2,4)*1,IF(ISNUMBER(MID(F131,2,3)*1),MID(F131,2,3)*1,IF(ISNUMBER(MID(F131,2,2)*1),MID(F131,2,2)*1,IF(ISNUMBER(MID(F131,2,1)*1),MID(F131,2,1)*1,"")))))+IF(ISNUMBER(MID(F146,2,5)*1),MID(F146,2,5)*1,IF(ISNUMBER(MID(F146,2,4)*1),MID(F146,2,4)*1,IF(ISNUMBER(MID(F146,2,3)*1),MID(F146,2,3)*1,IF(ISNUMBER(MID(F146,2,2)*1),MID(F146,2,2)*1,IF(ISNUMBER(MID(F146,2,1)*1),MID(F146,2,1)*1,"")))))+IF(ISNUMBER(MID(F161,2,5)*1),MID(F161,2,5)*1,IF(ISNUMBER(MID(F161,2,4)*1),MID(F161,2,4)*1,IF(ISNUMBER(MID(F161,2,3)*1),MID(F161,2,3)*1,IF(ISNUMBER(MID(F161,2,2)*1),MID(F161,2,2)*1,IF(ISNUMBER(MID(F161,2,1)*1),MID(F161,2,1)*1,"")))))&amp;RIGHT(F131,LEN(F131)-G131)</f>
        <v>1578kcal</v>
      </c>
      <c r="AB166" s="33"/>
      <c r="AC166" s="34"/>
      <c r="AD166" s="23" t="str">
        <f>IF(ISNUMBER(MID(I131,2,5)*1),MID(I131,2,5)*1,IF(ISNUMBER(MID(I131,2,4)*1),MID(I131,2,4)*1,IF(ISNUMBER(MID(I131,2,3)*1),MID(I131,2,3)*1,IF(ISNUMBER(MID(I131,2,2)*1),MID(I131,2,2)*1,IF(ISNUMBER(MID(I131,2,1)*1),MID(I131,2,1)*1,"")))))+IF(ISNUMBER(MID(I146,2,5)*1),MID(I146,2,5)*1,IF(ISNUMBER(MID(I146,2,4)*1),MID(I146,2,4)*1,IF(ISNUMBER(MID(I146,2,3)*1),MID(I146,2,3)*1,IF(ISNUMBER(MID(I146,2,2)*1),MID(I146,2,2)*1,IF(ISNUMBER(MID(I146,2,1)*1),MID(I146,2,1)*1,"")))))+IF(ISNUMBER(MID(I161,2,5)*1),MID(I161,2,5)*1,IF(ISNUMBER(MID(I161,2,4)*1),MID(I161,2,4)*1,IF(ISNUMBER(MID(I161,2,3)*1),MID(I161,2,3)*1,IF(ISNUMBER(MID(I161,2,2)*1),MID(I161,2,2)*1,IF(ISNUMBER(MID(I161,2,1)*1),MID(I161,2,1)*1,"")))))&amp;RIGHT(I131,LEN(I131)-J131)</f>
        <v>1556kcal</v>
      </c>
      <c r="AE166" s="33"/>
      <c r="AF166" s="34"/>
      <c r="AG166" s="23" t="str">
        <f>IF(ISNUMBER(MID(L131,2,5)*1),MID(L131,2,5)*1,IF(ISNUMBER(MID(L131,2,4)*1),MID(L131,2,4)*1,IF(ISNUMBER(MID(L131,2,3)*1),MID(L131,2,3)*1,IF(ISNUMBER(MID(L131,2,2)*1),MID(L131,2,2)*1,IF(ISNUMBER(MID(L131,2,1)*1),MID(L131,2,1)*1,"")))))+IF(ISNUMBER(MID(L146,2,5)*1),MID(L146,2,5)*1,IF(ISNUMBER(MID(L146,2,4)*1),MID(L146,2,4)*1,IF(ISNUMBER(MID(L146,2,3)*1),MID(L146,2,3)*1,IF(ISNUMBER(MID(L146,2,2)*1),MID(L146,2,2)*1,IF(ISNUMBER(MID(L146,2,1)*1),MID(L146,2,1)*1,"")))))+IF(ISNUMBER(MID(L161,2,5)*1),MID(L161,2,5)*1,IF(ISNUMBER(MID(L161,2,4)*1),MID(L161,2,4)*1,IF(ISNUMBER(MID(L161,2,3)*1),MID(L161,2,3)*1,IF(ISNUMBER(MID(L161,2,2)*1),MID(L161,2,2)*1,IF(ISNUMBER(MID(L161,2,1)*1),MID(L161,2,1)*1,"")))))&amp;RIGHT(L131,LEN(L131)-M131)</f>
        <v>1757kcal</v>
      </c>
      <c r="AH166" s="33"/>
      <c r="AI166" s="34"/>
      <c r="AJ166" s="23" t="str">
        <f>IF(ISNUMBER(MID(O131,2,5)*1),MID(O131,2,5)*1,IF(ISNUMBER(MID(O131,2,4)*1),MID(O131,2,4)*1,IF(ISNUMBER(MID(O131,2,3)*1),MID(O131,2,3)*1,IF(ISNUMBER(MID(O131,2,2)*1),MID(O131,2,2)*1,IF(ISNUMBER(MID(O131,2,1)*1),MID(O131,2,1)*1,"")))))+IF(ISNUMBER(MID(O146,2,5)*1),MID(O146,2,5)*1,IF(ISNUMBER(MID(O146,2,4)*1),MID(O146,2,4)*1,IF(ISNUMBER(MID(O146,2,3)*1),MID(O146,2,3)*1,IF(ISNUMBER(MID(O146,2,2)*1),MID(O146,2,2)*1,IF(ISNUMBER(MID(O146,2,1)*1),MID(O146,2,1)*1,"")))))+IF(ISNUMBER(MID(O161,2,5)*1),MID(O161,2,5)*1,IF(ISNUMBER(MID(O161,2,4)*1),MID(O161,2,4)*1,IF(ISNUMBER(MID(O161,2,3)*1),MID(O161,2,3)*1,IF(ISNUMBER(MID(O161,2,2)*1),MID(O161,2,2)*1,IF(ISNUMBER(MID(O161,2,1)*1),MID(O161,2,1)*1,"")))))&amp;RIGHT(O131,LEN(O131)-P131)</f>
        <v>1401kcal</v>
      </c>
      <c r="AK166" s="33"/>
      <c r="AL166" s="34"/>
      <c r="AM166" s="23" t="str">
        <f>IF(ISNUMBER(MID(R131,2,5)*1),MID(R131,2,5)*1,IF(ISNUMBER(MID(R131,2,4)*1),MID(R131,2,4)*1,IF(ISNUMBER(MID(R131,2,3)*1),MID(R131,2,3)*1,IF(ISNUMBER(MID(R131,2,2)*1),MID(R131,2,2)*1,IF(ISNUMBER(MID(R131,2,1)*1),MID(R131,2,1)*1,"")))))+IF(ISNUMBER(MID(R146,2,5)*1),MID(R146,2,5)*1,IF(ISNUMBER(MID(R146,2,4)*1),MID(R146,2,4)*1,IF(ISNUMBER(MID(R146,2,3)*1),MID(R146,2,3)*1,IF(ISNUMBER(MID(R146,2,2)*1),MID(R146,2,2)*1,IF(ISNUMBER(MID(R146,2,1)*1),MID(R146,2,1)*1,"")))))+IF(ISNUMBER(MID(R161,2,5)*1),MID(R161,2,5)*1,IF(ISNUMBER(MID(R161,2,4)*1),MID(R161,2,4)*1,IF(ISNUMBER(MID(R161,2,3)*1),MID(R161,2,3)*1,IF(ISNUMBER(MID(R161,2,2)*1),MID(R161,2,2)*1,IF(ISNUMBER(MID(R161,2,1)*1),MID(R161,2,1)*1,"")))))&amp;RIGHT(R131,LEN(R131)-S131)</f>
        <v>1553kcal</v>
      </c>
      <c r="AN166" s="33"/>
      <c r="AO166" s="34"/>
      <c r="AP166" s="23" t="str">
        <f>IF(ISNUMBER(MID(U131,2,5)*1),MID(U131,2,5)*1,IF(ISNUMBER(MID(U131,2,4)*1),MID(U131,2,4)*1,IF(ISNUMBER(MID(U131,2,3)*1),MID(U131,2,3)*1,IF(ISNUMBER(MID(U131,2,2)*1),MID(U131,2,2)*1,IF(ISNUMBER(MID(U131,2,1)*1),MID(U131,2,1)*1,"")))))+IF(ISNUMBER(MID(U146,2,5)*1),MID(U146,2,5)*1,IF(ISNUMBER(MID(U146,2,4)*1),MID(U146,2,4)*1,IF(ISNUMBER(MID(U146,2,3)*1),MID(U146,2,3)*1,IF(ISNUMBER(MID(U146,2,2)*1),MID(U146,2,2)*1,IF(ISNUMBER(MID(U146,2,1)*1),MID(U146,2,1)*1,"")))))+IF(ISNUMBER(MID(U161,2,5)*1),MID(U161,2,5)*1,IF(ISNUMBER(MID(U161,2,4)*1),MID(U161,2,4)*1,IF(ISNUMBER(MID(U161,2,3)*1),MID(U161,2,3)*1,IF(ISNUMBER(MID(U161,2,2)*1),MID(U161,2,2)*1,IF(ISNUMBER(MID(U161,2,1)*1),MID(U161,2,1)*1,"")))))&amp;RIGHT(U131,LEN(U131)-V131)</f>
        <v>1412kcal</v>
      </c>
      <c r="AQ166" s="33"/>
    </row>
    <row r="167" spans="1:43" s="35" customFormat="1" ht="12" customHeight="1">
      <c r="A167" s="36" t="s">
        <v>5</v>
      </c>
      <c r="B167" s="20" t="str">
        <f>B162</f>
        <v>蛋白質</v>
      </c>
      <c r="C167" s="26" t="s">
        <v>367</v>
      </c>
      <c r="D167" s="37"/>
      <c r="E167" s="20" t="str">
        <f>E162</f>
        <v>蛋白質</v>
      </c>
      <c r="F167" s="26" t="s">
        <v>392</v>
      </c>
      <c r="G167" s="37"/>
      <c r="H167" s="20" t="str">
        <f>H162</f>
        <v>蛋白質</v>
      </c>
      <c r="I167" s="26" t="s">
        <v>413</v>
      </c>
      <c r="J167" s="37"/>
      <c r="K167" s="20" t="str">
        <f>K162</f>
        <v>蛋白質</v>
      </c>
      <c r="L167" s="26" t="s">
        <v>440</v>
      </c>
      <c r="M167" s="37"/>
      <c r="N167" s="20" t="str">
        <f>N162</f>
        <v>蛋白質</v>
      </c>
      <c r="O167" s="26" t="s">
        <v>465</v>
      </c>
      <c r="P167" s="37"/>
      <c r="Q167" s="20" t="str">
        <f>Q162</f>
        <v>蛋白質</v>
      </c>
      <c r="R167" s="26" t="s">
        <v>485</v>
      </c>
      <c r="S167" s="37"/>
      <c r="T167" s="20" t="str">
        <f>T162</f>
        <v>蛋白質</v>
      </c>
      <c r="U167" s="26" t="s">
        <v>507</v>
      </c>
      <c r="V167" s="37"/>
      <c r="W167" s="33"/>
      <c r="X167" s="23" t="str">
        <f>IF(ISNUMBER(MID(C132,2,5)*1),MID(C132,2,5)*1,IF(ISNUMBER(MID(C132,2,4)*1),MID(C132,2,4)*1,IF(ISNUMBER(MID(C132,2,3)*1),MID(C132,2,3)*1,IF(ISNUMBER(MID(C132,2,2)*1),MID(C132,2,2)*1,IF(ISNUMBER(MID(C132,2,1)*1),MID(C132,2,1)*1,"")))))+IF(ISNUMBER(MID(C147,2,5)*1),MID(C147,2,5)*1,IF(ISNUMBER(MID(C147,2,4)*1),MID(C147,2,4)*1,IF(ISNUMBER(MID(C147,2,3)*1),MID(C147,2,3)*1,IF(ISNUMBER(MID(C147,2,2)*1),MID(C147,2,2)*1,IF(ISNUMBER(MID(C147,2,1)*1),MID(C147,2,1)*1,"")))))+IF(ISNUMBER(MID(C162,2,5)*1),MID(C162,2,5)*1,IF(ISNUMBER(MID(C162,2,4)*1),MID(C162,2,4)*1,IF(ISNUMBER(MID(C162,2,3)*1),MID(C162,2,3)*1,IF(ISNUMBER(MID(C162,2,2)*1),MID(C162,2,2)*1,IF(ISNUMBER(MID(C162,2,1)*1),MID(C162,2,1)*1,"")))))&amp;RIGHT(C132,LEN(C132)-D132)</f>
        <v>52.9g</v>
      </c>
      <c r="Y167" s="34"/>
      <c r="Z167" s="34"/>
      <c r="AA167" s="23" t="str">
        <f>IF(ISNUMBER(MID(F132,2,5)*1),MID(F132,2,5)*1,IF(ISNUMBER(MID(F132,2,4)*1),MID(F132,2,4)*1,IF(ISNUMBER(MID(F132,2,3)*1),MID(F132,2,3)*1,IF(ISNUMBER(MID(F132,2,2)*1),MID(F132,2,2)*1,IF(ISNUMBER(MID(F132,2,1)*1),MID(F132,2,1)*1,"")))))+IF(ISNUMBER(MID(F147,2,5)*1),MID(F147,2,5)*1,IF(ISNUMBER(MID(F147,2,4)*1),MID(F147,2,4)*1,IF(ISNUMBER(MID(F147,2,3)*1),MID(F147,2,3)*1,IF(ISNUMBER(MID(F147,2,2)*1),MID(F147,2,2)*1,IF(ISNUMBER(MID(F147,2,1)*1),MID(F147,2,1)*1,"")))))+IF(ISNUMBER(MID(F162,2,5)*1),MID(F162,2,5)*1,IF(ISNUMBER(MID(F162,2,4)*1),MID(F162,2,4)*1,IF(ISNUMBER(MID(F162,2,3)*1),MID(F162,2,3)*1,IF(ISNUMBER(MID(F162,2,2)*1),MID(F162,2,2)*1,IF(ISNUMBER(MID(F162,2,1)*1),MID(F162,2,1)*1,"")))))&amp;RIGHT(F132,LEN(F132)-G132)</f>
        <v>49.5g</v>
      </c>
      <c r="AB167" s="33"/>
      <c r="AC167" s="34"/>
      <c r="AD167" s="23" t="str">
        <f>IF(ISNUMBER(MID(I132,2,5)*1),MID(I132,2,5)*1,IF(ISNUMBER(MID(I132,2,4)*1),MID(I132,2,4)*1,IF(ISNUMBER(MID(I132,2,3)*1),MID(I132,2,3)*1,IF(ISNUMBER(MID(I132,2,2)*1),MID(I132,2,2)*1,IF(ISNUMBER(MID(I132,2,1)*1),MID(I132,2,1)*1,"")))))+IF(ISNUMBER(MID(I147,2,5)*1),MID(I147,2,5)*1,IF(ISNUMBER(MID(I147,2,4)*1),MID(I147,2,4)*1,IF(ISNUMBER(MID(I147,2,3)*1),MID(I147,2,3)*1,IF(ISNUMBER(MID(I147,2,2)*1),MID(I147,2,2)*1,IF(ISNUMBER(MID(I147,2,1)*1),MID(I147,2,1)*1,"")))))+IF(ISNUMBER(MID(I162,2,5)*1),MID(I162,2,5)*1,IF(ISNUMBER(MID(I162,2,4)*1),MID(I162,2,4)*1,IF(ISNUMBER(MID(I162,2,3)*1),MID(I162,2,3)*1,IF(ISNUMBER(MID(I162,2,2)*1),MID(I162,2,2)*1,IF(ISNUMBER(MID(I162,2,1)*1),MID(I162,2,1)*1,"")))))&amp;RIGHT(I132,LEN(I132)-J132)</f>
        <v>61.9g</v>
      </c>
      <c r="AE167" s="33"/>
      <c r="AF167" s="34"/>
      <c r="AG167" s="23" t="str">
        <f>IF(ISNUMBER(MID(L132,2,5)*1),MID(L132,2,5)*1,IF(ISNUMBER(MID(L132,2,4)*1),MID(L132,2,4)*1,IF(ISNUMBER(MID(L132,2,3)*1),MID(L132,2,3)*1,IF(ISNUMBER(MID(L132,2,2)*1),MID(L132,2,2)*1,IF(ISNUMBER(MID(L132,2,1)*1),MID(L132,2,1)*1,"")))))+IF(ISNUMBER(MID(L147,2,5)*1),MID(L147,2,5)*1,IF(ISNUMBER(MID(L147,2,4)*1),MID(L147,2,4)*1,IF(ISNUMBER(MID(L147,2,3)*1),MID(L147,2,3)*1,IF(ISNUMBER(MID(L147,2,2)*1),MID(L147,2,2)*1,IF(ISNUMBER(MID(L147,2,1)*1),MID(L147,2,1)*1,"")))))+IF(ISNUMBER(MID(L162,2,5)*1),MID(L162,2,5)*1,IF(ISNUMBER(MID(L162,2,4)*1),MID(L162,2,4)*1,IF(ISNUMBER(MID(L162,2,3)*1),MID(L162,2,3)*1,IF(ISNUMBER(MID(L162,2,2)*1),MID(L162,2,2)*1,IF(ISNUMBER(MID(L162,2,1)*1),MID(L162,2,1)*1,"")))))&amp;RIGHT(L132,LEN(L132)-M132)</f>
        <v>56.8g</v>
      </c>
      <c r="AH167" s="33"/>
      <c r="AI167" s="34"/>
      <c r="AJ167" s="23" t="str">
        <f>IF(ISNUMBER(MID(O132,2,5)*1),MID(O132,2,5)*1,IF(ISNUMBER(MID(O132,2,4)*1),MID(O132,2,4)*1,IF(ISNUMBER(MID(O132,2,3)*1),MID(O132,2,3)*1,IF(ISNUMBER(MID(O132,2,2)*1),MID(O132,2,2)*1,IF(ISNUMBER(MID(O132,2,1)*1),MID(O132,2,1)*1,"")))))+IF(ISNUMBER(MID(O147,2,5)*1),MID(O147,2,5)*1,IF(ISNUMBER(MID(O147,2,4)*1),MID(O147,2,4)*1,IF(ISNUMBER(MID(O147,2,3)*1),MID(O147,2,3)*1,IF(ISNUMBER(MID(O147,2,2)*1),MID(O147,2,2)*1,IF(ISNUMBER(MID(O147,2,1)*1),MID(O147,2,1)*1,"")))))+IF(ISNUMBER(MID(O162,2,5)*1),MID(O162,2,5)*1,IF(ISNUMBER(MID(O162,2,4)*1),MID(O162,2,4)*1,IF(ISNUMBER(MID(O162,2,3)*1),MID(O162,2,3)*1,IF(ISNUMBER(MID(O162,2,2)*1),MID(O162,2,2)*1,IF(ISNUMBER(MID(O162,2,1)*1),MID(O162,2,1)*1,"")))))&amp;RIGHT(O132,LEN(O132)-P132)</f>
        <v>44.5g</v>
      </c>
      <c r="AK167" s="33"/>
      <c r="AL167" s="34"/>
      <c r="AM167" s="23" t="str">
        <f>IF(ISNUMBER(MID(R132,2,5)*1),MID(R132,2,5)*1,IF(ISNUMBER(MID(R132,2,4)*1),MID(R132,2,4)*1,IF(ISNUMBER(MID(R132,2,3)*1),MID(R132,2,3)*1,IF(ISNUMBER(MID(R132,2,2)*1),MID(R132,2,2)*1,IF(ISNUMBER(MID(R132,2,1)*1),MID(R132,2,1)*1,"")))))+IF(ISNUMBER(MID(R147,2,5)*1),MID(R147,2,5)*1,IF(ISNUMBER(MID(R147,2,4)*1),MID(R147,2,4)*1,IF(ISNUMBER(MID(R147,2,3)*1),MID(R147,2,3)*1,IF(ISNUMBER(MID(R147,2,2)*1),MID(R147,2,2)*1,IF(ISNUMBER(MID(R147,2,1)*1),MID(R147,2,1)*1,"")))))+IF(ISNUMBER(MID(R162,2,5)*1),MID(R162,2,5)*1,IF(ISNUMBER(MID(R162,2,4)*1),MID(R162,2,4)*1,IF(ISNUMBER(MID(R162,2,3)*1),MID(R162,2,3)*1,IF(ISNUMBER(MID(R162,2,2)*1),MID(R162,2,2)*1,IF(ISNUMBER(MID(R162,2,1)*1),MID(R162,2,1)*1,"")))))&amp;RIGHT(R132,LEN(R132)-S132)</f>
        <v>56g</v>
      </c>
      <c r="AN167" s="33"/>
      <c r="AO167" s="34"/>
      <c r="AP167" s="23" t="str">
        <f>IF(ISNUMBER(MID(U132,2,5)*1),MID(U132,2,5)*1,IF(ISNUMBER(MID(U132,2,4)*1),MID(U132,2,4)*1,IF(ISNUMBER(MID(U132,2,3)*1),MID(U132,2,3)*1,IF(ISNUMBER(MID(U132,2,2)*1),MID(U132,2,2)*1,IF(ISNUMBER(MID(U132,2,1)*1),MID(U132,2,1)*1,"")))))+IF(ISNUMBER(MID(U147,2,5)*1),MID(U147,2,5)*1,IF(ISNUMBER(MID(U147,2,4)*1),MID(U147,2,4)*1,IF(ISNUMBER(MID(U147,2,3)*1),MID(U147,2,3)*1,IF(ISNUMBER(MID(U147,2,2)*1),MID(U147,2,2)*1,IF(ISNUMBER(MID(U147,2,1)*1),MID(U147,2,1)*1,"")))))+IF(ISNUMBER(MID(U162,2,5)*1),MID(U162,2,5)*1,IF(ISNUMBER(MID(U162,2,4)*1),MID(U162,2,4)*1,IF(ISNUMBER(MID(U162,2,3)*1),MID(U162,2,3)*1,IF(ISNUMBER(MID(U162,2,2)*1),MID(U162,2,2)*1,IF(ISNUMBER(MID(U162,2,1)*1),MID(U162,2,1)*1,"")))))&amp;RIGHT(U132,LEN(U132)-V132)</f>
        <v>50.5g</v>
      </c>
      <c r="AQ167" s="33"/>
    </row>
    <row r="168" spans="1:43" s="35" customFormat="1" ht="12" customHeight="1">
      <c r="A168" s="36"/>
      <c r="B168" s="20" t="str">
        <f>B163</f>
        <v>脂質</v>
      </c>
      <c r="C168" s="26" t="s">
        <v>368</v>
      </c>
      <c r="D168" s="37"/>
      <c r="E168" s="20" t="str">
        <f>E163</f>
        <v>脂質</v>
      </c>
      <c r="F168" s="26" t="s">
        <v>393</v>
      </c>
      <c r="G168" s="37"/>
      <c r="H168" s="20" t="str">
        <f>H163</f>
        <v>脂質</v>
      </c>
      <c r="I168" s="26" t="s">
        <v>414</v>
      </c>
      <c r="J168" s="37"/>
      <c r="K168" s="20" t="str">
        <f>K163</f>
        <v>脂質</v>
      </c>
      <c r="L168" s="26" t="s">
        <v>441</v>
      </c>
      <c r="M168" s="37"/>
      <c r="N168" s="20" t="str">
        <f>N163</f>
        <v>脂質</v>
      </c>
      <c r="O168" s="26" t="s">
        <v>466</v>
      </c>
      <c r="P168" s="37"/>
      <c r="Q168" s="20" t="str">
        <f>Q163</f>
        <v>脂質</v>
      </c>
      <c r="R168" s="26" t="s">
        <v>486</v>
      </c>
      <c r="S168" s="37"/>
      <c r="T168" s="20" t="str">
        <f>T163</f>
        <v>脂質</v>
      </c>
      <c r="U168" s="26" t="s">
        <v>360</v>
      </c>
      <c r="V168" s="37"/>
      <c r="W168" s="33"/>
      <c r="X168" s="23" t="str">
        <f>IF(ISNUMBER(MID(C133,2,5)*1),MID(C133,2,5)*1,IF(ISNUMBER(MID(C133,2,4)*1),MID(C133,2,4)*1,IF(ISNUMBER(MID(C133,2,3)*1),MID(C133,2,3)*1,IF(ISNUMBER(MID(C133,2,2)*1),MID(C133,2,2)*1,IF(ISNUMBER(MID(C133,2,1)*1),MID(C133,2,1)*1,"")))))+IF(ISNUMBER(MID(C148,2,5)*1),MID(C148,2,5)*1,IF(ISNUMBER(MID(C148,2,4)*1),MID(C148,2,4)*1,IF(ISNUMBER(MID(C148,2,3)*1),MID(C148,2,3)*1,IF(ISNUMBER(MID(C148,2,2)*1),MID(C148,2,2)*1,IF(ISNUMBER(MID(C148,2,1)*1),MID(C148,2,1)*1,"")))))+IF(ISNUMBER(MID(C163,2,5)*1),MID(C163,2,5)*1,IF(ISNUMBER(MID(C163,2,4)*1),MID(C163,2,4)*1,IF(ISNUMBER(MID(C163,2,3)*1),MID(C163,2,3)*1,IF(ISNUMBER(MID(C163,2,2)*1),MID(C163,2,2)*1,IF(ISNUMBER(MID(C163,2,1)*1),MID(C163,2,1)*1,"")))))&amp;RIGHT(C133,LEN(C133)-D133)</f>
        <v>36.1g</v>
      </c>
      <c r="Y168" s="33"/>
      <c r="Z168" s="34"/>
      <c r="AA168" s="23" t="str">
        <f>IF(ISNUMBER(MID(F133,2,5)*1),MID(F133,2,5)*1,IF(ISNUMBER(MID(F133,2,4)*1),MID(F133,2,4)*1,IF(ISNUMBER(MID(F133,2,3)*1),MID(F133,2,3)*1,IF(ISNUMBER(MID(F133,2,2)*1),MID(F133,2,2)*1,IF(ISNUMBER(MID(F133,2,1)*1),MID(F133,2,1)*1,"")))))+IF(ISNUMBER(MID(F148,2,5)*1),MID(F148,2,5)*1,IF(ISNUMBER(MID(F148,2,4)*1),MID(F148,2,4)*1,IF(ISNUMBER(MID(F148,2,3)*1),MID(F148,2,3)*1,IF(ISNUMBER(MID(F148,2,2)*1),MID(F148,2,2)*1,IF(ISNUMBER(MID(F148,2,1)*1),MID(F148,2,1)*1,"")))))+IF(ISNUMBER(MID(F163,2,5)*1),MID(F163,2,5)*1,IF(ISNUMBER(MID(F163,2,4)*1),MID(F163,2,4)*1,IF(ISNUMBER(MID(F163,2,3)*1),MID(F163,2,3)*1,IF(ISNUMBER(MID(F163,2,2)*1),MID(F163,2,2)*1,IF(ISNUMBER(MID(F163,2,1)*1),MID(F163,2,1)*1,"")))))&amp;RIGHT(F133,LEN(F133)-G133)</f>
        <v>44.8g</v>
      </c>
      <c r="AB168" s="33"/>
      <c r="AC168" s="34"/>
      <c r="AD168" s="23" t="str">
        <f>IF(ISNUMBER(MID(I133,2,5)*1),MID(I133,2,5)*1,IF(ISNUMBER(MID(I133,2,4)*1),MID(I133,2,4)*1,IF(ISNUMBER(MID(I133,2,3)*1),MID(I133,2,3)*1,IF(ISNUMBER(MID(I133,2,2)*1),MID(I133,2,2)*1,IF(ISNUMBER(MID(I133,2,1)*1),MID(I133,2,1)*1,"")))))+IF(ISNUMBER(MID(I148,2,5)*1),MID(I148,2,5)*1,IF(ISNUMBER(MID(I148,2,4)*1),MID(I148,2,4)*1,IF(ISNUMBER(MID(I148,2,3)*1),MID(I148,2,3)*1,IF(ISNUMBER(MID(I148,2,2)*1),MID(I148,2,2)*1,IF(ISNUMBER(MID(I148,2,1)*1),MID(I148,2,1)*1,"")))))+IF(ISNUMBER(MID(I163,2,5)*1),MID(I163,2,5)*1,IF(ISNUMBER(MID(I163,2,4)*1),MID(I163,2,4)*1,IF(ISNUMBER(MID(I163,2,3)*1),MID(I163,2,3)*1,IF(ISNUMBER(MID(I163,2,2)*1),MID(I163,2,2)*1,IF(ISNUMBER(MID(I163,2,1)*1),MID(I163,2,1)*1,"")))))&amp;RIGHT(I133,LEN(I133)-J133)</f>
        <v>33.1g</v>
      </c>
      <c r="AE168" s="33"/>
      <c r="AF168" s="34"/>
      <c r="AG168" s="23" t="str">
        <f>IF(ISNUMBER(MID(L133,2,5)*1),MID(L133,2,5)*1,IF(ISNUMBER(MID(L133,2,4)*1),MID(L133,2,4)*1,IF(ISNUMBER(MID(L133,2,3)*1),MID(L133,2,3)*1,IF(ISNUMBER(MID(L133,2,2)*1),MID(L133,2,2)*1,IF(ISNUMBER(MID(L133,2,1)*1),MID(L133,2,1)*1,"")))))+IF(ISNUMBER(MID(L148,2,5)*1),MID(L148,2,5)*1,IF(ISNUMBER(MID(L148,2,4)*1),MID(L148,2,4)*1,IF(ISNUMBER(MID(L148,2,3)*1),MID(L148,2,3)*1,IF(ISNUMBER(MID(L148,2,2)*1),MID(L148,2,2)*1,IF(ISNUMBER(MID(L148,2,1)*1),MID(L148,2,1)*1,"")))))+IF(ISNUMBER(MID(L163,2,5)*1),MID(L163,2,5)*1,IF(ISNUMBER(MID(L163,2,4)*1),MID(L163,2,4)*1,IF(ISNUMBER(MID(L163,2,3)*1),MID(L163,2,3)*1,IF(ISNUMBER(MID(L163,2,2)*1),MID(L163,2,2)*1,IF(ISNUMBER(MID(L163,2,1)*1),MID(L163,2,1)*1,"")))))&amp;RIGHT(L133,LEN(L133)-M133)</f>
        <v>56.5g</v>
      </c>
      <c r="AH168" s="33"/>
      <c r="AI168" s="34"/>
      <c r="AJ168" s="23" t="str">
        <f>IF(ISNUMBER(MID(O133,2,5)*1),MID(O133,2,5)*1,IF(ISNUMBER(MID(O133,2,4)*1),MID(O133,2,4)*1,IF(ISNUMBER(MID(O133,2,3)*1),MID(O133,2,3)*1,IF(ISNUMBER(MID(O133,2,2)*1),MID(O133,2,2)*1,IF(ISNUMBER(MID(O133,2,1)*1),MID(O133,2,1)*1,"")))))+IF(ISNUMBER(MID(O148,2,5)*1),MID(O148,2,5)*1,IF(ISNUMBER(MID(O148,2,4)*1),MID(O148,2,4)*1,IF(ISNUMBER(MID(O148,2,3)*1),MID(O148,2,3)*1,IF(ISNUMBER(MID(O148,2,2)*1),MID(O148,2,2)*1,IF(ISNUMBER(MID(O148,2,1)*1),MID(O148,2,1)*1,"")))))+IF(ISNUMBER(MID(O163,2,5)*1),MID(O163,2,5)*1,IF(ISNUMBER(MID(O163,2,4)*1),MID(O163,2,4)*1,IF(ISNUMBER(MID(O163,2,3)*1),MID(O163,2,3)*1,IF(ISNUMBER(MID(O163,2,2)*1),MID(O163,2,2)*1,IF(ISNUMBER(MID(O163,2,1)*1),MID(O163,2,1)*1,"")))))&amp;RIGHT(O133,LEN(O133)-P133)</f>
        <v>45.3.0g</v>
      </c>
      <c r="AK168" s="33"/>
      <c r="AL168" s="34"/>
      <c r="AM168" s="23" t="str">
        <f>IF(ISNUMBER(MID(R133,2,5)*1),MID(R133,2,5)*1,IF(ISNUMBER(MID(R133,2,4)*1),MID(R133,2,4)*1,IF(ISNUMBER(MID(R133,2,3)*1),MID(R133,2,3)*1,IF(ISNUMBER(MID(R133,2,2)*1),MID(R133,2,2)*1,IF(ISNUMBER(MID(R133,2,1)*1),MID(R133,2,1)*1,"")))))+IF(ISNUMBER(MID(R148,2,5)*1),MID(R148,2,5)*1,IF(ISNUMBER(MID(R148,2,4)*1),MID(R148,2,4)*1,IF(ISNUMBER(MID(R148,2,3)*1),MID(R148,2,3)*1,IF(ISNUMBER(MID(R148,2,2)*1),MID(R148,2,2)*1,IF(ISNUMBER(MID(R148,2,1)*1),MID(R148,2,1)*1,"")))))+IF(ISNUMBER(MID(R163,2,5)*1),MID(R163,2,5)*1,IF(ISNUMBER(MID(R163,2,4)*1),MID(R163,2,4)*1,IF(ISNUMBER(MID(R163,2,3)*1),MID(R163,2,3)*1,IF(ISNUMBER(MID(R163,2,2)*1),MID(R163,2,2)*1,IF(ISNUMBER(MID(R163,2,1)*1),MID(R163,2,1)*1,"")))))&amp;RIGHT(R133,LEN(R133)-S133)</f>
        <v>34.3g</v>
      </c>
      <c r="AN168" s="33"/>
      <c r="AO168" s="34"/>
      <c r="AP168" s="23" t="str">
        <f>IF(ISNUMBER(MID(U133,2,5)*1),MID(U133,2,5)*1,IF(ISNUMBER(MID(U133,2,4)*1),MID(U133,2,4)*1,IF(ISNUMBER(MID(U133,2,3)*1),MID(U133,2,3)*1,IF(ISNUMBER(MID(U133,2,2)*1),MID(U133,2,2)*1,IF(ISNUMBER(MID(U133,2,1)*1),MID(U133,2,1)*1,"")))))+IF(ISNUMBER(MID(U148,2,5)*1),MID(U148,2,5)*1,IF(ISNUMBER(MID(U148,2,4)*1),MID(U148,2,4)*1,IF(ISNUMBER(MID(U148,2,3)*1),MID(U148,2,3)*1,IF(ISNUMBER(MID(U148,2,2)*1),MID(U148,2,2)*1,IF(ISNUMBER(MID(U148,2,1)*1),MID(U148,2,1)*1,"")))))+IF(ISNUMBER(MID(U163,2,5)*1),MID(U163,2,5)*1,IF(ISNUMBER(MID(U163,2,4)*1),MID(U163,2,4)*1,IF(ISNUMBER(MID(U163,2,3)*1),MID(U163,2,3)*1,IF(ISNUMBER(MID(U163,2,2)*1),MID(U163,2,2)*1,IF(ISNUMBER(MID(U163,2,1)*1),MID(U163,2,1)*1,"")))))&amp;RIGHT(U133,LEN(U133)-V133)</f>
        <v>19.5g</v>
      </c>
      <c r="AQ168" s="33"/>
    </row>
    <row r="169" spans="1:43" s="35" customFormat="1" ht="12" customHeight="1">
      <c r="A169" s="36" t="s">
        <v>6</v>
      </c>
      <c r="B169" s="20" t="str">
        <f>B164</f>
        <v>炭水化物</v>
      </c>
      <c r="C169" s="26" t="s">
        <v>369</v>
      </c>
      <c r="D169" s="37"/>
      <c r="E169" s="20" t="str">
        <f>E164</f>
        <v>炭水化物</v>
      </c>
      <c r="F169" s="26" t="s">
        <v>394</v>
      </c>
      <c r="G169" s="37"/>
      <c r="H169" s="20" t="str">
        <f>H164</f>
        <v>炭水化物</v>
      </c>
      <c r="I169" s="26" t="s">
        <v>415</v>
      </c>
      <c r="J169" s="37"/>
      <c r="K169" s="20" t="str">
        <f>K164</f>
        <v>炭水化物</v>
      </c>
      <c r="L169" s="26" t="s">
        <v>442</v>
      </c>
      <c r="M169" s="37"/>
      <c r="N169" s="20" t="str">
        <f>N164</f>
        <v>炭水化物</v>
      </c>
      <c r="O169" s="26" t="s">
        <v>467</v>
      </c>
      <c r="P169" s="37"/>
      <c r="Q169" s="20" t="str">
        <f>Q164</f>
        <v>炭水化物</v>
      </c>
      <c r="R169" s="26" t="s">
        <v>487</v>
      </c>
      <c r="S169" s="37"/>
      <c r="T169" s="20" t="str">
        <f>T164</f>
        <v>炭水化物</v>
      </c>
      <c r="U169" s="26" t="s">
        <v>508</v>
      </c>
      <c r="V169" s="37"/>
      <c r="W169" s="33"/>
      <c r="X169" s="23" t="str">
        <f>IF(ISNUMBER(MID(C134,2,5)*1),MID(C134,2,5)*1,IF(ISNUMBER(MID(C134,2,4)*1),MID(C134,2,4)*1,IF(ISNUMBER(MID(C134,2,3)*1),MID(C134,2,3)*1,IF(ISNUMBER(MID(C134,2,2)*1),MID(C134,2,2)*1,IF(ISNUMBER(MID(C134,2,1)*1),MID(C134,2,1)*1,"")))))+IF(ISNUMBER(MID(C149,2,5)*1),MID(C149,2,5)*1,IF(ISNUMBER(MID(C149,2,4)*1),MID(C149,2,4)*1,IF(ISNUMBER(MID(C149,2,3)*1),MID(C149,2,3)*1,IF(ISNUMBER(MID(C149,2,2)*1),MID(C149,2,2)*1,IF(ISNUMBER(MID(C149,2,1)*1),MID(C149,2,1)*1,"")))))+IF(ISNUMBER(MID(C164,2,5)*1),MID(C164,2,5)*1,IF(ISNUMBER(MID(C164,2,4)*1),MID(C164,2,4)*1,IF(ISNUMBER(MID(C164,2,3)*1),MID(C164,2,3)*1,IF(ISNUMBER(MID(C164,2,2)*1),MID(C164,2,2)*1,IF(ISNUMBER(MID(C164,2,1)*1),MID(C164,2,1)*1,"")))))&amp;RIGHT(C134,LEN(C134)-D134)</f>
        <v>168.9g</v>
      </c>
      <c r="Y169" s="33"/>
      <c r="Z169" s="34"/>
      <c r="AA169" s="23" t="str">
        <f>IF(ISNUMBER(MID(F134,2,5)*1),MID(F134,2,5)*1,IF(ISNUMBER(MID(F134,2,4)*1),MID(F134,2,4)*1,IF(ISNUMBER(MID(F134,2,3)*1),MID(F134,2,3)*1,IF(ISNUMBER(MID(F134,2,2)*1),MID(F134,2,2)*1,IF(ISNUMBER(MID(F134,2,1)*1),MID(F134,2,1)*1,"")))))+IF(ISNUMBER(MID(F149,2,5)*1),MID(F149,2,5)*1,IF(ISNUMBER(MID(F149,2,4)*1),MID(F149,2,4)*1,IF(ISNUMBER(MID(F149,2,3)*1),MID(F149,2,3)*1,IF(ISNUMBER(MID(F149,2,2)*1),MID(F149,2,2)*1,IF(ISNUMBER(MID(F149,2,1)*1),MID(F149,2,1)*1,"")))))+IF(ISNUMBER(MID(F164,2,5)*1),MID(F164,2,5)*1,IF(ISNUMBER(MID(F164,2,4)*1),MID(F164,2,4)*1,IF(ISNUMBER(MID(F164,2,3)*1),MID(F164,2,3)*1,IF(ISNUMBER(MID(F164,2,2)*1),MID(F164,2,2)*1,IF(ISNUMBER(MID(F164,2,1)*1),MID(F164,2,1)*1,"")))))&amp;RIGHT(F134,LEN(F134)-G134)</f>
        <v>251.6g</v>
      </c>
      <c r="AB169" s="33"/>
      <c r="AC169" s="34"/>
      <c r="AD169" s="23" t="str">
        <f>IF(ISNUMBER(MID(I134,2,5)*1),MID(I134,2,5)*1,IF(ISNUMBER(MID(I134,2,4)*1),MID(I134,2,4)*1,IF(ISNUMBER(MID(I134,2,3)*1),MID(I134,2,3)*1,IF(ISNUMBER(MID(I134,2,2)*1),MID(I134,2,2)*1,IF(ISNUMBER(MID(I134,2,1)*1),MID(I134,2,1)*1,"")))))+IF(ISNUMBER(MID(I149,2,5)*1),MID(I149,2,5)*1,IF(ISNUMBER(MID(I149,2,4)*1),MID(I149,2,4)*1,IF(ISNUMBER(MID(I149,2,3)*1),MID(I149,2,3)*1,IF(ISNUMBER(MID(I149,2,2)*1),MID(I149,2,2)*1,IF(ISNUMBER(MID(I149,2,1)*1),MID(I149,2,1)*1,"")))))+IF(ISNUMBER(MID(I164,2,5)*1),MID(I164,2,5)*1,IF(ISNUMBER(MID(I164,2,4)*1),MID(I164,2,4)*1,IF(ISNUMBER(MID(I164,2,3)*1),MID(I164,2,3)*1,IF(ISNUMBER(MID(I164,2,2)*1),MID(I164,2,2)*1,IF(ISNUMBER(MID(I164,2,1)*1),MID(I164,2,1)*1,"")))))&amp;RIGHT(I134,LEN(I134)-J134)</f>
        <v>261.6g</v>
      </c>
      <c r="AE169" s="33"/>
      <c r="AF169" s="34"/>
      <c r="AG169" s="23" t="str">
        <f>IF(ISNUMBER(MID(L134,2,5)*1),MID(L134,2,5)*1,IF(ISNUMBER(MID(L134,2,4)*1),MID(L134,2,4)*1,IF(ISNUMBER(MID(L134,2,3)*1),MID(L134,2,3)*1,IF(ISNUMBER(MID(L134,2,2)*1),MID(L134,2,2)*1,IF(ISNUMBER(MID(L134,2,1)*1),MID(L134,2,1)*1,"")))))+IF(ISNUMBER(MID(L149,2,5)*1),MID(L149,2,5)*1,IF(ISNUMBER(MID(L149,2,4)*1),MID(L149,2,4)*1,IF(ISNUMBER(MID(L149,2,3)*1),MID(L149,2,3)*1,IF(ISNUMBER(MID(L149,2,2)*1),MID(L149,2,2)*1,IF(ISNUMBER(MID(L149,2,1)*1),MID(L149,2,1)*1,"")))))+IF(ISNUMBER(MID(L164,2,5)*1),MID(L164,2,5)*1,IF(ISNUMBER(MID(L164,2,4)*1),MID(L164,2,4)*1,IF(ISNUMBER(MID(L164,2,3)*1),MID(L164,2,3)*1,IF(ISNUMBER(MID(L164,2,2)*1),MID(L164,2,2)*1,IF(ISNUMBER(MID(L164,2,1)*1),MID(L164,2,1)*1,"")))))&amp;RIGHT(L134,LEN(L134)-M134)</f>
        <v>261g</v>
      </c>
      <c r="AH169" s="33"/>
      <c r="AI169" s="34"/>
      <c r="AJ169" s="23" t="str">
        <f>IF(ISNUMBER(MID(O134,2,5)*1),MID(O134,2,5)*1,IF(ISNUMBER(MID(O134,2,4)*1),MID(O134,2,4)*1,IF(ISNUMBER(MID(O134,2,3)*1),MID(O134,2,3)*1,IF(ISNUMBER(MID(O134,2,2)*1),MID(O134,2,2)*1,IF(ISNUMBER(MID(O134,2,1)*1),MID(O134,2,1)*1,"")))))+IF(ISNUMBER(MID(O149,2,5)*1),MID(O149,2,5)*1,IF(ISNUMBER(MID(O149,2,4)*1),MID(O149,2,4)*1,IF(ISNUMBER(MID(O149,2,3)*1),MID(O149,2,3)*1,IF(ISNUMBER(MID(O149,2,2)*1),MID(O149,2,2)*1,IF(ISNUMBER(MID(O149,2,1)*1),MID(O149,2,1)*1,"")))))+IF(ISNUMBER(MID(O164,2,5)*1),MID(O164,2,5)*1,IF(ISNUMBER(MID(O164,2,4)*1),MID(O164,2,4)*1,IF(ISNUMBER(MID(O164,2,3)*1),MID(O164,2,3)*1,IF(ISNUMBER(MID(O164,2,2)*1),MID(O164,2,2)*1,IF(ISNUMBER(MID(O164,2,1)*1),MID(O164,2,1)*1,"")))))&amp;RIGHT(O134,LEN(O134)-P134)</f>
        <v>210.5g</v>
      </c>
      <c r="AK169" s="33"/>
      <c r="AL169" s="34"/>
      <c r="AM169" s="23" t="str">
        <f>IF(ISNUMBER(MID(R134,2,5)*1),MID(R134,2,5)*1,IF(ISNUMBER(MID(R134,2,4)*1),MID(R134,2,4)*1,IF(ISNUMBER(MID(R134,2,3)*1),MID(R134,2,3)*1,IF(ISNUMBER(MID(R134,2,2)*1),MID(R134,2,2)*1,IF(ISNUMBER(MID(R134,2,1)*1),MID(R134,2,1)*1,"")))))+IF(ISNUMBER(MID(R149,2,5)*1),MID(R149,2,5)*1,IF(ISNUMBER(MID(R149,2,4)*1),MID(R149,2,4)*1,IF(ISNUMBER(MID(R149,2,3)*1),MID(R149,2,3)*1,IF(ISNUMBER(MID(R149,2,2)*1),MID(R149,2,2)*1,IF(ISNUMBER(MID(R149,2,1)*1),MID(R149,2,1)*1,"")))))+IF(ISNUMBER(MID(R164,2,5)*1),MID(R164,2,5)*1,IF(ISNUMBER(MID(R164,2,4)*1),MID(R164,2,4)*1,IF(ISNUMBER(MID(R164,2,3)*1),MID(R164,2,3)*1,IF(ISNUMBER(MID(R164,2,2)*1),MID(R164,2,2)*1,IF(ISNUMBER(MID(R164,2,1)*1),MID(R164,2,1)*1,"")))))&amp;RIGHT(R134,LEN(R134)-S134)</f>
        <v>263g</v>
      </c>
      <c r="AN169" s="33"/>
      <c r="AO169" s="34"/>
      <c r="AP169" s="23" t="str">
        <f>IF(ISNUMBER(MID(U134,2,5)*1),MID(U134,2,5)*1,IF(ISNUMBER(MID(U134,2,4)*1),MID(U134,2,4)*1,IF(ISNUMBER(MID(U134,2,3)*1),MID(U134,2,3)*1,IF(ISNUMBER(MID(U134,2,2)*1),MID(U134,2,2)*1,IF(ISNUMBER(MID(U134,2,1)*1),MID(U134,2,1)*1,"")))))+IF(ISNUMBER(MID(U149,2,5)*1),MID(U149,2,5)*1,IF(ISNUMBER(MID(U149,2,4)*1),MID(U149,2,4)*1,IF(ISNUMBER(MID(U149,2,3)*1),MID(U149,2,3)*1,IF(ISNUMBER(MID(U149,2,2)*1),MID(U149,2,2)*1,IF(ISNUMBER(MID(U149,2,1)*1),MID(U149,2,1)*1,"")))))+IF(ISNUMBER(MID(U164,2,5)*1),MID(U164,2,5)*1,IF(ISNUMBER(MID(U164,2,4)*1),MID(U164,2,4)*1,IF(ISNUMBER(MID(U164,2,3)*1),MID(U164,2,3)*1,IF(ISNUMBER(MID(U164,2,2)*1),MID(U164,2,2)*1,IF(ISNUMBER(MID(U164,2,1)*1),MID(U164,2,1)*1,"")))))&amp;RIGHT(U134,LEN(U134)-V134)</f>
        <v>165.5g</v>
      </c>
      <c r="AQ169" s="33"/>
    </row>
    <row r="170" spans="1:43" s="35" customFormat="1" ht="12" customHeight="1">
      <c r="A170" s="38"/>
      <c r="B170" s="21" t="str">
        <f>B165</f>
        <v>食塩当量</v>
      </c>
      <c r="C170" s="27" t="s">
        <v>62</v>
      </c>
      <c r="D170" s="39"/>
      <c r="E170" s="21" t="str">
        <f>E165</f>
        <v>食塩当量</v>
      </c>
      <c r="F170" s="27" t="s">
        <v>248</v>
      </c>
      <c r="G170" s="39"/>
      <c r="H170" s="21" t="str">
        <f>H165</f>
        <v>食塩当量</v>
      </c>
      <c r="I170" s="27" t="s">
        <v>416</v>
      </c>
      <c r="J170" s="39"/>
      <c r="K170" s="21" t="str">
        <f>K165</f>
        <v>食塩当量</v>
      </c>
      <c r="L170" s="27" t="s">
        <v>443</v>
      </c>
      <c r="M170" s="39"/>
      <c r="N170" s="21" t="str">
        <f>N165</f>
        <v>食塩当量</v>
      </c>
      <c r="O170" s="27" t="s">
        <v>101</v>
      </c>
      <c r="P170" s="39"/>
      <c r="Q170" s="21" t="str">
        <f>Q165</f>
        <v>食塩当量</v>
      </c>
      <c r="R170" s="27" t="s">
        <v>319</v>
      </c>
      <c r="S170" s="39"/>
      <c r="T170" s="21" t="str">
        <f>T165</f>
        <v>食塩当量</v>
      </c>
      <c r="U170" s="27" t="s">
        <v>509</v>
      </c>
      <c r="V170" s="39"/>
      <c r="W170" s="33"/>
      <c r="X170" s="23" t="str">
        <f>IF(ISNUMBER(MID(C135,2,5)*1),MID(C135,2,5)*1,IF(ISNUMBER(MID(C135,2,4)*1),MID(C135,2,4)*1,IF(ISNUMBER(MID(C135,2,3)*1),MID(C135,2,3)*1,IF(ISNUMBER(MID(C135,2,2)*1),MID(C135,2,2)*1,IF(ISNUMBER(MID(C135,2,1)*1),MID(C135,2,1)*1,"")))))+IF(ISNUMBER(MID(C150,2,5)*1),MID(C150,2,5)*1,IF(ISNUMBER(MID(C150,2,4)*1),MID(C150,2,4)*1,IF(ISNUMBER(MID(C150,2,3)*1),MID(C150,2,3)*1,IF(ISNUMBER(MID(C150,2,2)*1),MID(C150,2,2)*1,IF(ISNUMBER(MID(C150,2,1)*1),MID(C150,2,1)*1,"")))))+IF(ISNUMBER(MID(C165,2,5)*1),MID(C165,2,5)*1,IF(ISNUMBER(MID(C165,2,4)*1),MID(C165,2,4)*1,IF(ISNUMBER(MID(C165,2,3)*1),MID(C165,2,3)*1,IF(ISNUMBER(MID(C165,2,2)*1),MID(C165,2,2)*1,IF(ISNUMBER(MID(C165,2,1)*1),MID(C165,2,1)*1,"")))))&amp;RIGHT(C135,LEN(C135)-D135)</f>
        <v>7.6.0g</v>
      </c>
      <c r="Y170" s="33"/>
      <c r="Z170" s="34"/>
      <c r="AA170" s="23" t="str">
        <f>IF(ISNUMBER(MID(F135,2,5)*1),MID(F135,2,5)*1,IF(ISNUMBER(MID(F135,2,4)*1),MID(F135,2,4)*1,IF(ISNUMBER(MID(F135,2,3)*1),MID(F135,2,3)*1,IF(ISNUMBER(MID(F135,2,2)*1),MID(F135,2,2)*1,IF(ISNUMBER(MID(F135,2,1)*1),MID(F135,2,1)*1,"")))))+IF(ISNUMBER(MID(F150,2,5)*1),MID(F150,2,5)*1,IF(ISNUMBER(MID(F150,2,4)*1),MID(F150,2,4)*1,IF(ISNUMBER(MID(F150,2,3)*1),MID(F150,2,3)*1,IF(ISNUMBER(MID(F150,2,2)*1),MID(F150,2,2)*1,IF(ISNUMBER(MID(F150,2,1)*1),MID(F150,2,1)*1,"")))))+IF(ISNUMBER(MID(F165,2,5)*1),MID(F165,2,5)*1,IF(ISNUMBER(MID(F165,2,4)*1),MID(F165,2,4)*1,IF(ISNUMBER(MID(F165,2,3)*1),MID(F165,2,3)*1,IF(ISNUMBER(MID(F165,2,2)*1),MID(F165,2,2)*1,IF(ISNUMBER(MID(F165,2,1)*1),MID(F165,2,1)*1,"")))))&amp;RIGHT(F135,LEN(F135)-G135)</f>
        <v>7.5g</v>
      </c>
      <c r="AB170" s="33"/>
      <c r="AC170" s="34"/>
      <c r="AD170" s="23" t="str">
        <f>IF(ISNUMBER(MID(I135,2,5)*1),MID(I135,2,5)*1,IF(ISNUMBER(MID(I135,2,4)*1),MID(I135,2,4)*1,IF(ISNUMBER(MID(I135,2,3)*1),MID(I135,2,3)*1,IF(ISNUMBER(MID(I135,2,2)*1),MID(I135,2,2)*1,IF(ISNUMBER(MID(I135,2,1)*1),MID(I135,2,1)*1,"")))))+IF(ISNUMBER(MID(I150,2,5)*1),MID(I150,2,5)*1,IF(ISNUMBER(MID(I150,2,4)*1),MID(I150,2,4)*1,IF(ISNUMBER(MID(I150,2,3)*1),MID(I150,2,3)*1,IF(ISNUMBER(MID(I150,2,2)*1),MID(I150,2,2)*1,IF(ISNUMBER(MID(I150,2,1)*1),MID(I150,2,1)*1,"")))))+IF(ISNUMBER(MID(I165,2,5)*1),MID(I165,2,5)*1,IF(ISNUMBER(MID(I165,2,4)*1),MID(I165,2,4)*1,IF(ISNUMBER(MID(I165,2,3)*1),MID(I165,2,3)*1,IF(ISNUMBER(MID(I165,2,2)*1),MID(I165,2,2)*1,IF(ISNUMBER(MID(I165,2,1)*1),MID(I165,2,1)*1,"")))))&amp;RIGHT(I135,LEN(I135)-J135)</f>
        <v>6.6g</v>
      </c>
      <c r="AE170" s="33"/>
      <c r="AF170" s="34"/>
      <c r="AG170" s="23" t="str">
        <f>IF(ISNUMBER(MID(L135,2,5)*1),MID(L135,2,5)*1,IF(ISNUMBER(MID(L135,2,4)*1),MID(L135,2,4)*1,IF(ISNUMBER(MID(L135,2,3)*1),MID(L135,2,3)*1,IF(ISNUMBER(MID(L135,2,2)*1),MID(L135,2,2)*1,IF(ISNUMBER(MID(L135,2,1)*1),MID(L135,2,1)*1,"")))))+IF(ISNUMBER(MID(L150,2,5)*1),MID(L150,2,5)*1,IF(ISNUMBER(MID(L150,2,4)*1),MID(L150,2,4)*1,IF(ISNUMBER(MID(L150,2,3)*1),MID(L150,2,3)*1,IF(ISNUMBER(MID(L150,2,2)*1),MID(L150,2,2)*1,IF(ISNUMBER(MID(L150,2,1)*1),MID(L150,2,1)*1,"")))))+IF(ISNUMBER(MID(L165,2,5)*1),MID(L165,2,5)*1,IF(ISNUMBER(MID(L165,2,4)*1),MID(L165,2,4)*1,IF(ISNUMBER(MID(L165,2,3)*1),MID(L165,2,3)*1,IF(ISNUMBER(MID(L165,2,2)*1),MID(L165,2,2)*1,IF(ISNUMBER(MID(L165,2,1)*1),MID(L165,2,1)*1,"")))))&amp;RIGHT(L135,LEN(L135)-M135)</f>
        <v>8g</v>
      </c>
      <c r="AH170" s="33"/>
      <c r="AI170" s="34"/>
      <c r="AJ170" s="23" t="str">
        <f>IF(ISNUMBER(MID(O135,2,5)*1),MID(O135,2,5)*1,IF(ISNUMBER(MID(O135,2,4)*1),MID(O135,2,4)*1,IF(ISNUMBER(MID(O135,2,3)*1),MID(O135,2,3)*1,IF(ISNUMBER(MID(O135,2,2)*1),MID(O135,2,2)*1,IF(ISNUMBER(MID(O135,2,1)*1),MID(O135,2,1)*1,"")))))+IF(ISNUMBER(MID(O150,2,5)*1),MID(O150,2,5)*1,IF(ISNUMBER(MID(O150,2,4)*1),MID(O150,2,4)*1,IF(ISNUMBER(MID(O150,2,3)*1),MID(O150,2,3)*1,IF(ISNUMBER(MID(O150,2,2)*1),MID(O150,2,2)*1,IF(ISNUMBER(MID(O150,2,1)*1),MID(O150,2,1)*1,"")))))+IF(ISNUMBER(MID(O165,2,5)*1),MID(O165,2,5)*1,IF(ISNUMBER(MID(O165,2,4)*1),MID(O165,2,4)*1,IF(ISNUMBER(MID(O165,2,3)*1),MID(O165,2,3)*1,IF(ISNUMBER(MID(O165,2,2)*1),MID(O165,2,2)*1,IF(ISNUMBER(MID(O165,2,1)*1),MID(O165,2,1)*1,"")))))&amp;RIGHT(O135,LEN(O135)-P135)</f>
        <v>6.1g</v>
      </c>
      <c r="AK170" s="33"/>
      <c r="AL170" s="34"/>
      <c r="AM170" s="23" t="str">
        <f>IF(ISNUMBER(MID(R135,2,5)*1),MID(R135,2,5)*1,IF(ISNUMBER(MID(R135,2,4)*1),MID(R135,2,4)*1,IF(ISNUMBER(MID(R135,2,3)*1),MID(R135,2,3)*1,IF(ISNUMBER(MID(R135,2,2)*1),MID(R135,2,2)*1,IF(ISNUMBER(MID(R135,2,1)*1),MID(R135,2,1)*1,"")))))+IF(ISNUMBER(MID(R150,2,5)*1),MID(R150,2,5)*1,IF(ISNUMBER(MID(R150,2,4)*1),MID(R150,2,4)*1,IF(ISNUMBER(MID(R150,2,3)*1),MID(R150,2,3)*1,IF(ISNUMBER(MID(R150,2,2)*1),MID(R150,2,2)*1,IF(ISNUMBER(MID(R150,2,1)*1),MID(R150,2,1)*1,"")))))+IF(ISNUMBER(MID(R165,2,5)*1),MID(R165,2,5)*1,IF(ISNUMBER(MID(R165,2,4)*1),MID(R165,2,4)*1,IF(ISNUMBER(MID(R165,2,3)*1),MID(R165,2,3)*1,IF(ISNUMBER(MID(R165,2,2)*1),MID(R165,2,2)*1,IF(ISNUMBER(MID(R165,2,1)*1),MID(R165,2,1)*1,"")))))&amp;RIGHT(R135,LEN(R135)-S135)</f>
        <v>6.4g</v>
      </c>
      <c r="AN170" s="33"/>
      <c r="AO170" s="34"/>
      <c r="AP170" s="23" t="str">
        <f>IF(ISNUMBER(MID(U135,2,5)*1),MID(U135,2,5)*1,IF(ISNUMBER(MID(U135,2,4)*1),MID(U135,2,4)*1,IF(ISNUMBER(MID(U135,2,3)*1),MID(U135,2,3)*1,IF(ISNUMBER(MID(U135,2,2)*1),MID(U135,2,2)*1,IF(ISNUMBER(MID(U135,2,1)*1),MID(U135,2,1)*1,"")))))+IF(ISNUMBER(MID(U150,2,5)*1),MID(U150,2,5)*1,IF(ISNUMBER(MID(U150,2,4)*1),MID(U150,2,4)*1,IF(ISNUMBER(MID(U150,2,3)*1),MID(U150,2,3)*1,IF(ISNUMBER(MID(U150,2,2)*1),MID(U150,2,2)*1,IF(ISNUMBER(MID(U150,2,1)*1),MID(U150,2,1)*1,"")))))+IF(ISNUMBER(MID(U165,2,5)*1),MID(U165,2,5)*1,IF(ISNUMBER(MID(U165,2,4)*1),MID(U165,2,4)*1,IF(ISNUMBER(MID(U165,2,3)*1),MID(U165,2,3)*1,IF(ISNUMBER(MID(U165,2,2)*1),MID(U165,2,2)*1,IF(ISNUMBER(MID(U165,2,1)*1),MID(U165,2,1)*1,"")))))&amp;RIGHT(U135,LEN(U135)-V135)</f>
        <v>7g</v>
      </c>
      <c r="AQ170" s="33"/>
    </row>
    <row r="172" ht="12" customHeight="1">
      <c r="U172" s="29"/>
    </row>
    <row r="173" ht="12" customHeight="1">
      <c r="U173" s="29"/>
    </row>
    <row r="174" spans="8:21" ht="12" customHeight="1">
      <c r="H174" s="45" t="s">
        <v>3</v>
      </c>
      <c r="I174" s="45"/>
      <c r="J174" s="45"/>
      <c r="U174" s="29"/>
    </row>
    <row r="175" spans="1:11" ht="12" customHeight="1">
      <c r="A175" s="3" t="s">
        <v>7</v>
      </c>
      <c r="D175" s="3"/>
      <c r="F175" s="28"/>
      <c r="H175" s="45"/>
      <c r="I175" s="45"/>
      <c r="J175" s="45"/>
      <c r="K175" s="2" t="s">
        <v>8</v>
      </c>
    </row>
    <row r="177" spans="1:43" s="35" customFormat="1" ht="27" customHeight="1">
      <c r="A177" s="41"/>
      <c r="B177" s="42" t="s">
        <v>510</v>
      </c>
      <c r="C177" s="43"/>
      <c r="D177" s="44"/>
      <c r="E177" s="42" t="s">
        <v>531</v>
      </c>
      <c r="F177" s="43"/>
      <c r="G177" s="44"/>
      <c r="H177" s="42" t="s">
        <v>551</v>
      </c>
      <c r="I177" s="43"/>
      <c r="J177" s="44"/>
      <c r="K177" s="42" t="s">
        <v>571</v>
      </c>
      <c r="L177" s="43"/>
      <c r="M177" s="44"/>
      <c r="N177" s="42" t="s">
        <v>590</v>
      </c>
      <c r="O177" s="43"/>
      <c r="P177" s="44"/>
      <c r="Q177" s="42" t="s">
        <v>610</v>
      </c>
      <c r="R177" s="43"/>
      <c r="S177" s="44"/>
      <c r="T177" s="42" t="s">
        <v>633</v>
      </c>
      <c r="U177" s="43"/>
      <c r="V177" s="44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</row>
    <row r="178" spans="1:22" ht="12" customHeight="1">
      <c r="A178" s="4"/>
      <c r="B178" s="1" t="s">
        <v>20</v>
      </c>
      <c r="C178" s="25"/>
      <c r="D178" s="5"/>
      <c r="E178" s="1" t="s">
        <v>19</v>
      </c>
      <c r="F178" s="25"/>
      <c r="G178" s="5"/>
      <c r="H178" s="1" t="s">
        <v>19</v>
      </c>
      <c r="I178" s="25"/>
      <c r="J178" s="5"/>
      <c r="K178" s="1" t="s">
        <v>19</v>
      </c>
      <c r="L178" s="25"/>
      <c r="M178" s="5"/>
      <c r="N178" s="1" t="s">
        <v>19</v>
      </c>
      <c r="O178" s="25"/>
      <c r="P178" s="5"/>
      <c r="Q178" s="1" t="s">
        <v>19</v>
      </c>
      <c r="R178" s="25"/>
      <c r="S178" s="5"/>
      <c r="T178" s="1" t="s">
        <v>19</v>
      </c>
      <c r="U178" s="25"/>
      <c r="V178" s="5"/>
    </row>
    <row r="179" spans="1:22" ht="12" customHeight="1">
      <c r="A179" s="6"/>
      <c r="B179" s="7" t="s">
        <v>511</v>
      </c>
      <c r="C179" s="26"/>
      <c r="D179" s="9"/>
      <c r="E179" s="7" t="s">
        <v>532</v>
      </c>
      <c r="F179" s="26"/>
      <c r="G179" s="9"/>
      <c r="H179" s="7" t="s">
        <v>552</v>
      </c>
      <c r="I179" s="26"/>
      <c r="J179" s="9"/>
      <c r="K179" s="7" t="s">
        <v>572</v>
      </c>
      <c r="L179" s="26"/>
      <c r="M179" s="9"/>
      <c r="N179" s="7" t="s">
        <v>591</v>
      </c>
      <c r="O179" s="26"/>
      <c r="P179" s="9"/>
      <c r="Q179" s="7" t="s">
        <v>611</v>
      </c>
      <c r="R179" s="26"/>
      <c r="S179" s="9"/>
      <c r="T179" s="7" t="s">
        <v>634</v>
      </c>
      <c r="U179" s="26"/>
      <c r="V179" s="9"/>
    </row>
    <row r="180" spans="1:22" ht="12" customHeight="1">
      <c r="A180" s="6"/>
      <c r="B180" s="7" t="s">
        <v>512</v>
      </c>
      <c r="C180" s="26"/>
      <c r="D180" s="9"/>
      <c r="E180" s="7" t="s">
        <v>533</v>
      </c>
      <c r="F180" s="26"/>
      <c r="G180" s="9"/>
      <c r="H180" s="7" t="s">
        <v>21</v>
      </c>
      <c r="I180" s="26"/>
      <c r="J180" s="9"/>
      <c r="K180" s="7" t="s">
        <v>37</v>
      </c>
      <c r="L180" s="26"/>
      <c r="M180" s="9"/>
      <c r="N180" s="7" t="s">
        <v>592</v>
      </c>
      <c r="O180" s="26"/>
      <c r="P180" s="9"/>
      <c r="Q180" s="7" t="s">
        <v>612</v>
      </c>
      <c r="R180" s="26"/>
      <c r="S180" s="9"/>
      <c r="T180" s="7" t="s">
        <v>29</v>
      </c>
      <c r="U180" s="26"/>
      <c r="V180" s="9"/>
    </row>
    <row r="181" spans="1:22" ht="12" customHeight="1">
      <c r="A181" s="6"/>
      <c r="B181" s="7" t="s">
        <v>23</v>
      </c>
      <c r="C181" s="26"/>
      <c r="D181" s="9"/>
      <c r="E181" s="7" t="s">
        <v>22</v>
      </c>
      <c r="F181" s="26"/>
      <c r="G181" s="9"/>
      <c r="H181" s="7" t="s">
        <v>22</v>
      </c>
      <c r="I181" s="26"/>
      <c r="J181" s="9"/>
      <c r="K181" s="7" t="s">
        <v>22</v>
      </c>
      <c r="L181" s="26"/>
      <c r="M181" s="9"/>
      <c r="N181" s="7" t="s">
        <v>22</v>
      </c>
      <c r="O181" s="26"/>
      <c r="P181" s="9"/>
      <c r="Q181" s="7" t="s">
        <v>22</v>
      </c>
      <c r="R181" s="26"/>
      <c r="S181" s="9"/>
      <c r="T181" s="7" t="s">
        <v>22</v>
      </c>
      <c r="U181" s="26"/>
      <c r="V181" s="9"/>
    </row>
    <row r="182" spans="1:22" ht="12" customHeight="1">
      <c r="A182" s="6" t="s">
        <v>0</v>
      </c>
      <c r="B182" s="7" t="s">
        <v>25</v>
      </c>
      <c r="C182" s="26"/>
      <c r="D182" s="9"/>
      <c r="E182" s="7" t="s">
        <v>24</v>
      </c>
      <c r="F182" s="26"/>
      <c r="G182" s="9"/>
      <c r="H182" s="7" t="s">
        <v>762</v>
      </c>
      <c r="I182" s="26"/>
      <c r="J182" s="9"/>
      <c r="K182" s="7" t="s">
        <v>24</v>
      </c>
      <c r="L182" s="26"/>
      <c r="M182" s="9"/>
      <c r="N182" s="7" t="s">
        <v>593</v>
      </c>
      <c r="O182" s="26"/>
      <c r="P182" s="9"/>
      <c r="Q182" s="7" t="s">
        <v>24</v>
      </c>
      <c r="R182" s="26"/>
      <c r="S182" s="9"/>
      <c r="T182" s="7" t="s">
        <v>24</v>
      </c>
      <c r="U182" s="26"/>
      <c r="V182" s="9"/>
    </row>
    <row r="183" spans="1:22" ht="12" customHeight="1">
      <c r="A183" s="6"/>
      <c r="B183" s="7"/>
      <c r="C183" s="26"/>
      <c r="D183" s="9"/>
      <c r="E183" s="7"/>
      <c r="F183" s="26"/>
      <c r="G183" s="9"/>
      <c r="H183" s="7"/>
      <c r="I183" s="26"/>
      <c r="J183" s="9"/>
      <c r="K183" s="7"/>
      <c r="L183" s="26"/>
      <c r="M183" s="9"/>
      <c r="N183" s="7" t="s">
        <v>759</v>
      </c>
      <c r="O183" s="26"/>
      <c r="P183" s="9"/>
      <c r="Q183" s="7"/>
      <c r="R183" s="26"/>
      <c r="S183" s="9"/>
      <c r="T183" s="7"/>
      <c r="U183" s="26"/>
      <c r="V183" s="9"/>
    </row>
    <row r="184" spans="1:22" ht="12" customHeight="1">
      <c r="A184" s="6"/>
      <c r="B184" s="7"/>
      <c r="C184" s="26"/>
      <c r="D184" s="9"/>
      <c r="E184" s="7"/>
      <c r="F184" s="26"/>
      <c r="G184" s="9"/>
      <c r="H184" s="7"/>
      <c r="I184" s="26"/>
      <c r="J184" s="9"/>
      <c r="K184" s="7"/>
      <c r="L184" s="26"/>
      <c r="M184" s="9"/>
      <c r="N184" s="7"/>
      <c r="O184" s="26"/>
      <c r="P184" s="9"/>
      <c r="Q184" s="7"/>
      <c r="R184" s="26"/>
      <c r="S184" s="9"/>
      <c r="T184" s="7"/>
      <c r="U184" s="26"/>
      <c r="V184" s="9"/>
    </row>
    <row r="185" spans="1:22" ht="12" customHeight="1">
      <c r="A185" s="6"/>
      <c r="B185" s="7"/>
      <c r="C185" s="26"/>
      <c r="D185" s="9"/>
      <c r="E185" s="7"/>
      <c r="F185" s="26"/>
      <c r="G185" s="9"/>
      <c r="H185" s="7"/>
      <c r="I185" s="26"/>
      <c r="J185" s="9"/>
      <c r="K185" s="7"/>
      <c r="L185" s="26"/>
      <c r="M185" s="9"/>
      <c r="N185" s="7"/>
      <c r="O185" s="26"/>
      <c r="P185" s="9"/>
      <c r="Q185" s="7"/>
      <c r="R185" s="26"/>
      <c r="S185" s="9"/>
      <c r="T185" s="7"/>
      <c r="U185" s="26"/>
      <c r="V185" s="9"/>
    </row>
    <row r="186" spans="1:22" ht="12" customHeight="1">
      <c r="A186" s="6"/>
      <c r="B186" s="7"/>
      <c r="C186" s="26"/>
      <c r="D186" s="9"/>
      <c r="E186" s="7"/>
      <c r="F186" s="26"/>
      <c r="G186" s="9"/>
      <c r="H186" s="7"/>
      <c r="I186" s="26"/>
      <c r="J186" s="9"/>
      <c r="K186" s="7"/>
      <c r="L186" s="26"/>
      <c r="M186" s="9"/>
      <c r="N186" s="7"/>
      <c r="O186" s="26"/>
      <c r="P186" s="9"/>
      <c r="Q186" s="7"/>
      <c r="R186" s="26"/>
      <c r="S186" s="9"/>
      <c r="T186" s="7"/>
      <c r="U186" s="26"/>
      <c r="V186" s="9"/>
    </row>
    <row r="187" spans="1:22" ht="12" customHeight="1">
      <c r="A187" s="6"/>
      <c r="B187" s="10"/>
      <c r="C187" s="27"/>
      <c r="D187" s="12"/>
      <c r="E187" s="10"/>
      <c r="F187" s="27"/>
      <c r="G187" s="12"/>
      <c r="H187" s="10"/>
      <c r="I187" s="27"/>
      <c r="J187" s="12"/>
      <c r="K187" s="10"/>
      <c r="L187" s="27"/>
      <c r="M187" s="12"/>
      <c r="N187" s="10"/>
      <c r="O187" s="27"/>
      <c r="P187" s="12"/>
      <c r="Q187" s="10"/>
      <c r="R187" s="27"/>
      <c r="S187" s="12"/>
      <c r="T187" s="10"/>
      <c r="U187" s="27"/>
      <c r="V187" s="12"/>
    </row>
    <row r="188" spans="1:22" ht="12" customHeight="1">
      <c r="A188" s="6" t="s">
        <v>4</v>
      </c>
      <c r="B188" s="7" t="s">
        <v>9</v>
      </c>
      <c r="C188" s="26" t="s">
        <v>513</v>
      </c>
      <c r="D188" s="13">
        <f>LEN(IF(ISNUMBER(MID(C188,2,5)*1),MID(C188,2,5)*1,IF(ISNUMBER(MID(C188,2,4)*1),MID(C188,2,4)*1,IF(ISNUMBER(MID(C188,2,3)*1),MID(C188,2,3)*1,IF(ISNUMBER(MID(C188,2,2)*1),MID(C188,2,2)*1,IF(ISNUMBER(MID(C188,2,1)*1),MID(C188,2,1)*1,""))))))+LEN(C188)-LEN(TRIM(C188))</f>
        <v>5</v>
      </c>
      <c r="E188" s="8" t="s">
        <v>9</v>
      </c>
      <c r="F188" s="26" t="s">
        <v>534</v>
      </c>
      <c r="G188" s="13">
        <f>LEN(IF(ISNUMBER(MID(F188,2,5)*1),MID(F188,2,5)*1,IF(ISNUMBER(MID(F188,2,4)*1),MID(F188,2,4)*1,IF(ISNUMBER(MID(F188,2,3)*1),MID(F188,2,3)*1,IF(ISNUMBER(MID(F188,2,2)*1),MID(F188,2,2)*1,IF(ISNUMBER(MID(F188,2,1)*1),MID(F188,2,1)*1,""))))))+LEN(F188)-LEN(TRIM(F188))</f>
        <v>5</v>
      </c>
      <c r="H188" s="8" t="s">
        <v>9</v>
      </c>
      <c r="I188" s="26" t="s">
        <v>553</v>
      </c>
      <c r="J188" s="13">
        <f>LEN(IF(ISNUMBER(MID(I188,2,5)*1),MID(I188,2,5)*1,IF(ISNUMBER(MID(I188,2,4)*1),MID(I188,2,4)*1,IF(ISNUMBER(MID(I188,2,3)*1),MID(I188,2,3)*1,IF(ISNUMBER(MID(I188,2,2)*1),MID(I188,2,2)*1,IF(ISNUMBER(MID(I188,2,1)*1),MID(I188,2,1)*1,""))))))+LEN(I188)-LEN(TRIM(I188))</f>
        <v>5</v>
      </c>
      <c r="K188" s="8" t="s">
        <v>9</v>
      </c>
      <c r="L188" s="26" t="s">
        <v>573</v>
      </c>
      <c r="M188" s="13">
        <f>LEN(IF(ISNUMBER(MID(L188,2,5)*1),MID(L188,2,5)*1,IF(ISNUMBER(MID(L188,2,4)*1),MID(L188,2,4)*1,IF(ISNUMBER(MID(L188,2,3)*1),MID(L188,2,3)*1,IF(ISNUMBER(MID(L188,2,2)*1),MID(L188,2,2)*1,IF(ISNUMBER(MID(L188,2,1)*1),MID(L188,2,1)*1,""))))))+LEN(L188)-LEN(TRIM(L188))</f>
        <v>5</v>
      </c>
      <c r="N188" s="8" t="s">
        <v>9</v>
      </c>
      <c r="O188" s="26" t="s">
        <v>594</v>
      </c>
      <c r="P188" s="13">
        <f>LEN(IF(ISNUMBER(MID(O188,2,5)*1),MID(O188,2,5)*1,IF(ISNUMBER(MID(O188,2,4)*1),MID(O188,2,4)*1,IF(ISNUMBER(MID(O188,2,3)*1),MID(O188,2,3)*1,IF(ISNUMBER(MID(O188,2,2)*1),MID(O188,2,2)*1,IF(ISNUMBER(MID(O188,2,1)*1),MID(O188,2,1)*1,""))))))+LEN(O188)-LEN(TRIM(O188))</f>
        <v>5</v>
      </c>
      <c r="Q188" s="8" t="s">
        <v>9</v>
      </c>
      <c r="R188" s="26" t="s">
        <v>613</v>
      </c>
      <c r="S188" s="13">
        <f>LEN(IF(ISNUMBER(MID(R188,2,5)*1),MID(R188,2,5)*1,IF(ISNUMBER(MID(R188,2,4)*1),MID(R188,2,4)*1,IF(ISNUMBER(MID(R188,2,3)*1),MID(R188,2,3)*1,IF(ISNUMBER(MID(R188,2,2)*1),MID(R188,2,2)*1,IF(ISNUMBER(MID(R188,2,1)*1),MID(R188,2,1)*1,""))))))+LEN(R188)-LEN(TRIM(R188))</f>
        <v>5</v>
      </c>
      <c r="T188" s="8" t="s">
        <v>9</v>
      </c>
      <c r="U188" s="26" t="s">
        <v>635</v>
      </c>
      <c r="V188" s="13">
        <f>LEN(IF(ISNUMBER(MID(U188,2,5)*1),MID(U188,2,5)*1,IF(ISNUMBER(MID(U188,2,4)*1),MID(U188,2,4)*1,IF(ISNUMBER(MID(U188,2,3)*1),MID(U188,2,3)*1,IF(ISNUMBER(MID(U188,2,2)*1),MID(U188,2,2)*1,IF(ISNUMBER(MID(U188,2,1)*1),MID(U188,2,1)*1,""))))))+LEN(U188)-LEN(TRIM(U188))</f>
        <v>5</v>
      </c>
    </row>
    <row r="189" spans="1:22" ht="12" customHeight="1">
      <c r="A189" s="6"/>
      <c r="B189" s="7" t="s">
        <v>10</v>
      </c>
      <c r="C189" s="26" t="s">
        <v>514</v>
      </c>
      <c r="D189" s="13">
        <f>LEN(IF(ISNUMBER(MID(C189,2,5)*1),MID(C189,2,5)*1,IF(ISNUMBER(MID(C189,2,4)*1),MID(C189,2,4)*1,IF(ISNUMBER(MID(C189,2,3)*1),MID(C189,2,3)*1,IF(ISNUMBER(MID(C189,2,2)*1),MID(C189,2,2)*1,IF(ISNUMBER(MID(C189,2,1)*1),MID(C189,2,1)*1,""))))))+LEN(C189)-LEN(TRIM(C189))</f>
        <v>3</v>
      </c>
      <c r="E189" s="8" t="s">
        <v>10</v>
      </c>
      <c r="F189" s="26" t="s">
        <v>535</v>
      </c>
      <c r="G189" s="13">
        <f>LEN(IF(ISNUMBER(MID(F189,2,5)*1),MID(F189,2,5)*1,IF(ISNUMBER(MID(F189,2,4)*1),MID(F189,2,4)*1,IF(ISNUMBER(MID(F189,2,3)*1),MID(F189,2,3)*1,IF(ISNUMBER(MID(F189,2,2)*1),MID(F189,2,2)*1,IF(ISNUMBER(MID(F189,2,1)*1),MID(F189,2,1)*1,""))))))+LEN(F189)-LEN(TRIM(F189))</f>
        <v>5</v>
      </c>
      <c r="H189" s="8" t="s">
        <v>10</v>
      </c>
      <c r="I189" s="26" t="s">
        <v>375</v>
      </c>
      <c r="J189" s="13">
        <f>LEN(IF(ISNUMBER(MID(I189,2,5)*1),MID(I189,2,5)*1,IF(ISNUMBER(MID(I189,2,4)*1),MID(I189,2,4)*1,IF(ISNUMBER(MID(I189,2,3)*1),MID(I189,2,3)*1,IF(ISNUMBER(MID(I189,2,2)*1),MID(I189,2,2)*1,IF(ISNUMBER(MID(I189,2,1)*1),MID(I189,2,1)*1,""))))))+LEN(I189)-LEN(TRIM(I189))</f>
        <v>5</v>
      </c>
      <c r="K189" s="8" t="s">
        <v>10</v>
      </c>
      <c r="L189" s="26" t="s">
        <v>574</v>
      </c>
      <c r="M189" s="13">
        <f>LEN(IF(ISNUMBER(MID(L189,2,5)*1),MID(L189,2,5)*1,IF(ISNUMBER(MID(L189,2,4)*1),MID(L189,2,4)*1,IF(ISNUMBER(MID(L189,2,3)*1),MID(L189,2,3)*1,IF(ISNUMBER(MID(L189,2,2)*1),MID(L189,2,2)*1,IF(ISNUMBER(MID(L189,2,1)*1),MID(L189,2,1)*1,""))))))+LEN(L189)-LEN(TRIM(L189))</f>
        <v>5</v>
      </c>
      <c r="N189" s="8" t="s">
        <v>10</v>
      </c>
      <c r="O189" s="26" t="s">
        <v>595</v>
      </c>
      <c r="P189" s="13">
        <f>LEN(IF(ISNUMBER(MID(O189,2,5)*1),MID(O189,2,5)*1,IF(ISNUMBER(MID(O189,2,4)*1),MID(O189,2,4)*1,IF(ISNUMBER(MID(O189,2,3)*1),MID(O189,2,3)*1,IF(ISNUMBER(MID(O189,2,2)*1),MID(O189,2,2)*1,IF(ISNUMBER(MID(O189,2,1)*1),MID(O189,2,1)*1,""))))))+LEN(O189)-LEN(TRIM(O189))</f>
        <v>5</v>
      </c>
      <c r="Q189" s="8" t="s">
        <v>10</v>
      </c>
      <c r="R189" s="26" t="s">
        <v>615</v>
      </c>
      <c r="S189" s="13">
        <f>LEN(IF(ISNUMBER(MID(R189,2,5)*1),MID(R189,2,5)*1,IF(ISNUMBER(MID(R189,2,4)*1),MID(R189,2,4)*1,IF(ISNUMBER(MID(R189,2,3)*1),MID(R189,2,3)*1,IF(ISNUMBER(MID(R189,2,2)*1),MID(R189,2,2)*1,IF(ISNUMBER(MID(R189,2,1)*1),MID(R189,2,1)*1,""))))))+LEN(R189)-LEN(TRIM(R189))</f>
        <v>5</v>
      </c>
      <c r="T189" s="8" t="s">
        <v>10</v>
      </c>
      <c r="U189" s="26" t="s">
        <v>636</v>
      </c>
      <c r="V189" s="13">
        <f>LEN(IF(ISNUMBER(MID(U189,2,5)*1),MID(U189,2,5)*1,IF(ISNUMBER(MID(U189,2,4)*1),MID(U189,2,4)*1,IF(ISNUMBER(MID(U189,2,3)*1),MID(U189,2,3)*1,IF(ISNUMBER(MID(U189,2,2)*1),MID(U189,2,2)*1,IF(ISNUMBER(MID(U189,2,1)*1),MID(U189,2,1)*1,""))))))+LEN(U189)-LEN(TRIM(U189))</f>
        <v>5</v>
      </c>
    </row>
    <row r="190" spans="1:22" ht="12" customHeight="1">
      <c r="A190" s="6"/>
      <c r="B190" s="7" t="s">
        <v>11</v>
      </c>
      <c r="C190" s="26" t="s">
        <v>515</v>
      </c>
      <c r="D190" s="13">
        <f>LEN(IF(ISNUMBER(MID(C190,2,5)*1),MID(C190,2,5)*1,IF(ISNUMBER(MID(C190,2,4)*1),MID(C190,2,4)*1,IF(ISNUMBER(MID(C190,2,3)*1),MID(C190,2,3)*1,IF(ISNUMBER(MID(C190,2,2)*1),MID(C190,2,2)*1,IF(ISNUMBER(MID(C190,2,1)*1),MID(C190,2,1)*1,""))))))+LEN(C190)-LEN(TRIM(C190))</f>
        <v>5</v>
      </c>
      <c r="E190" s="8" t="s">
        <v>11</v>
      </c>
      <c r="F190" s="26" t="s">
        <v>536</v>
      </c>
      <c r="G190" s="13">
        <f>LEN(IF(ISNUMBER(MID(F190,2,5)*1),MID(F190,2,5)*1,IF(ISNUMBER(MID(F190,2,4)*1),MID(F190,2,4)*1,IF(ISNUMBER(MID(F190,2,3)*1),MID(F190,2,3)*1,IF(ISNUMBER(MID(F190,2,2)*1),MID(F190,2,2)*1,IF(ISNUMBER(MID(F190,2,1)*1),MID(F190,2,1)*1,""))))))+LEN(F190)-LEN(TRIM(F190))</f>
        <v>5</v>
      </c>
      <c r="H190" s="8" t="s">
        <v>11</v>
      </c>
      <c r="I190" s="26" t="s">
        <v>554</v>
      </c>
      <c r="J190" s="13">
        <f>LEN(IF(ISNUMBER(MID(I190,2,5)*1),MID(I190,2,5)*1,IF(ISNUMBER(MID(I190,2,4)*1),MID(I190,2,4)*1,IF(ISNUMBER(MID(I190,2,3)*1),MID(I190,2,3)*1,IF(ISNUMBER(MID(I190,2,2)*1),MID(I190,2,2)*1,IF(ISNUMBER(MID(I190,2,1)*1),MID(I190,2,1)*1,""))))))+LEN(I190)-LEN(TRIM(I190))</f>
        <v>5</v>
      </c>
      <c r="K190" s="8" t="s">
        <v>11</v>
      </c>
      <c r="L190" s="26" t="s">
        <v>575</v>
      </c>
      <c r="M190" s="13">
        <f>LEN(IF(ISNUMBER(MID(L190,2,5)*1),MID(L190,2,5)*1,IF(ISNUMBER(MID(L190,2,4)*1),MID(L190,2,4)*1,IF(ISNUMBER(MID(L190,2,3)*1),MID(L190,2,3)*1,IF(ISNUMBER(MID(L190,2,2)*1),MID(L190,2,2)*1,IF(ISNUMBER(MID(L190,2,1)*1),MID(L190,2,1)*1,""))))))+LEN(L190)-LEN(TRIM(L190))</f>
        <v>5</v>
      </c>
      <c r="N190" s="8" t="s">
        <v>11</v>
      </c>
      <c r="O190" s="26" t="s">
        <v>596</v>
      </c>
      <c r="P190" s="13">
        <f>LEN(IF(ISNUMBER(MID(O190,2,5)*1),MID(O190,2,5)*1,IF(ISNUMBER(MID(O190,2,4)*1),MID(O190,2,4)*1,IF(ISNUMBER(MID(O190,2,3)*1),MID(O190,2,3)*1,IF(ISNUMBER(MID(O190,2,2)*1),MID(O190,2,2)*1,IF(ISNUMBER(MID(O190,2,1)*1),MID(O190,2,1)*1,""))))))+LEN(O190)-LEN(TRIM(O190))</f>
        <v>5</v>
      </c>
      <c r="Q190" s="8" t="s">
        <v>11</v>
      </c>
      <c r="R190" s="26" t="s">
        <v>616</v>
      </c>
      <c r="S190" s="13">
        <f>LEN(IF(ISNUMBER(MID(R190,2,5)*1),MID(R190,2,5)*1,IF(ISNUMBER(MID(R190,2,4)*1),MID(R190,2,4)*1,IF(ISNUMBER(MID(R190,2,3)*1),MID(R190,2,3)*1,IF(ISNUMBER(MID(R190,2,2)*1),MID(R190,2,2)*1,IF(ISNUMBER(MID(R190,2,1)*1),MID(R190,2,1)*1,""))))))+LEN(R190)-LEN(TRIM(R190))</f>
        <v>5</v>
      </c>
      <c r="T190" s="8" t="s">
        <v>11</v>
      </c>
      <c r="U190" s="26" t="s">
        <v>637</v>
      </c>
      <c r="V190" s="13">
        <f>LEN(IF(ISNUMBER(MID(U190,2,5)*1),MID(U190,2,5)*1,IF(ISNUMBER(MID(U190,2,4)*1),MID(U190,2,4)*1,IF(ISNUMBER(MID(U190,2,3)*1),MID(U190,2,3)*1,IF(ISNUMBER(MID(U190,2,2)*1),MID(U190,2,2)*1,IF(ISNUMBER(MID(U190,2,1)*1),MID(U190,2,1)*1,""))))))+LEN(U190)-LEN(TRIM(U190))</f>
        <v>5</v>
      </c>
    </row>
    <row r="191" spans="1:22" ht="12" customHeight="1">
      <c r="A191" s="6"/>
      <c r="B191" s="7" t="s">
        <v>12</v>
      </c>
      <c r="C191" s="26" t="s">
        <v>516</v>
      </c>
      <c r="D191" s="13">
        <f>LEN(IF(ISNUMBER(MID(C191,2,5)*1),MID(C191,2,5)*1,IF(ISNUMBER(MID(C191,2,4)*1),MID(C191,2,4)*1,IF(ISNUMBER(MID(C191,2,3)*1),MID(C191,2,3)*1,IF(ISNUMBER(MID(C191,2,2)*1),MID(C191,2,2)*1,IF(ISNUMBER(MID(C191,2,1)*1),MID(C191,2,1)*1,""))))))+LEN(C191)-LEN(TRIM(C191))</f>
        <v>5</v>
      </c>
      <c r="E191" s="8" t="s">
        <v>12</v>
      </c>
      <c r="F191" s="26" t="s">
        <v>537</v>
      </c>
      <c r="G191" s="13">
        <f>LEN(IF(ISNUMBER(MID(F191,2,5)*1),MID(F191,2,5)*1,IF(ISNUMBER(MID(F191,2,4)*1),MID(F191,2,4)*1,IF(ISNUMBER(MID(F191,2,3)*1),MID(F191,2,3)*1,IF(ISNUMBER(MID(F191,2,2)*1),MID(F191,2,2)*1,IF(ISNUMBER(MID(F191,2,1)*1),MID(F191,2,1)*1,""))))))+LEN(F191)-LEN(TRIM(F191))</f>
        <v>5</v>
      </c>
      <c r="H191" s="8" t="s">
        <v>12</v>
      </c>
      <c r="I191" s="26" t="s">
        <v>555</v>
      </c>
      <c r="J191" s="13">
        <f>LEN(IF(ISNUMBER(MID(I191,2,5)*1),MID(I191,2,5)*1,IF(ISNUMBER(MID(I191,2,4)*1),MID(I191,2,4)*1,IF(ISNUMBER(MID(I191,2,3)*1),MID(I191,2,3)*1,IF(ISNUMBER(MID(I191,2,2)*1),MID(I191,2,2)*1,IF(ISNUMBER(MID(I191,2,1)*1),MID(I191,2,1)*1,""))))))+LEN(I191)-LEN(TRIM(I191))</f>
        <v>5</v>
      </c>
      <c r="K191" s="8" t="s">
        <v>12</v>
      </c>
      <c r="L191" s="26" t="s">
        <v>576</v>
      </c>
      <c r="M191" s="13">
        <f>LEN(IF(ISNUMBER(MID(L191,2,5)*1),MID(L191,2,5)*1,IF(ISNUMBER(MID(L191,2,4)*1),MID(L191,2,4)*1,IF(ISNUMBER(MID(L191,2,3)*1),MID(L191,2,3)*1,IF(ISNUMBER(MID(L191,2,2)*1),MID(L191,2,2)*1,IF(ISNUMBER(MID(L191,2,1)*1),MID(L191,2,1)*1,""))))))+LEN(L191)-LEN(TRIM(L191))</f>
        <v>3</v>
      </c>
      <c r="N191" s="8" t="s">
        <v>12</v>
      </c>
      <c r="O191" s="26" t="s">
        <v>597</v>
      </c>
      <c r="P191" s="13">
        <f>LEN(IF(ISNUMBER(MID(O191,2,5)*1),MID(O191,2,5)*1,IF(ISNUMBER(MID(O191,2,4)*1),MID(O191,2,4)*1,IF(ISNUMBER(MID(O191,2,3)*1),MID(O191,2,3)*1,IF(ISNUMBER(MID(O191,2,2)*1),MID(O191,2,2)*1,IF(ISNUMBER(MID(O191,2,1)*1),MID(O191,2,1)*1,""))))))+LEN(O191)-LEN(TRIM(O191))</f>
        <v>5</v>
      </c>
      <c r="Q191" s="8" t="s">
        <v>12</v>
      </c>
      <c r="R191" s="26" t="s">
        <v>617</v>
      </c>
      <c r="S191" s="13">
        <f>LEN(IF(ISNUMBER(MID(R191,2,5)*1),MID(R191,2,5)*1,IF(ISNUMBER(MID(R191,2,4)*1),MID(R191,2,4)*1,IF(ISNUMBER(MID(R191,2,3)*1),MID(R191,2,3)*1,IF(ISNUMBER(MID(R191,2,2)*1),MID(R191,2,2)*1,IF(ISNUMBER(MID(R191,2,1)*1),MID(R191,2,1)*1,""))))))+LEN(R191)-LEN(TRIM(R191))</f>
        <v>3</v>
      </c>
      <c r="T191" s="8" t="s">
        <v>12</v>
      </c>
      <c r="U191" s="26" t="s">
        <v>638</v>
      </c>
      <c r="V191" s="13">
        <f>LEN(IF(ISNUMBER(MID(U191,2,5)*1),MID(U191,2,5)*1,IF(ISNUMBER(MID(U191,2,4)*1),MID(U191,2,4)*1,IF(ISNUMBER(MID(U191,2,3)*1),MID(U191,2,3)*1,IF(ISNUMBER(MID(U191,2,2)*1),MID(U191,2,2)*1,IF(ISNUMBER(MID(U191,2,1)*1),MID(U191,2,1)*1,""))))))+LEN(U191)-LEN(TRIM(U191))</f>
        <v>5</v>
      </c>
    </row>
    <row r="192" spans="1:22" ht="12" customHeight="1">
      <c r="A192" s="14"/>
      <c r="B192" s="7" t="s">
        <v>17</v>
      </c>
      <c r="C192" s="26" t="s">
        <v>200</v>
      </c>
      <c r="D192" s="13">
        <f>LEN(IF(ISNUMBER(MID(C192,2,5)*1),MID(C192,2,5)*1,IF(ISNUMBER(MID(C192,2,4)*1),MID(C192,2,4)*1,IF(ISNUMBER(MID(C192,2,3)*1),MID(C192,2,3)*1,IF(ISNUMBER(MID(C192,2,2)*1),MID(C192,2,2)*1,IF(ISNUMBER(MID(C192,2,1)*1),MID(C192,2,1)*1,""))))))+LEN(C192)-LEN(TRIM(C192))</f>
        <v>3</v>
      </c>
      <c r="E192" s="8" t="s">
        <v>15</v>
      </c>
      <c r="F192" s="26" t="s">
        <v>223</v>
      </c>
      <c r="G192" s="13">
        <f>LEN(IF(ISNUMBER(MID(F192,2,5)*1),MID(F192,2,5)*1,IF(ISNUMBER(MID(F192,2,4)*1),MID(F192,2,4)*1,IF(ISNUMBER(MID(F192,2,3)*1),MID(F192,2,3)*1,IF(ISNUMBER(MID(F192,2,2)*1),MID(F192,2,2)*1,IF(ISNUMBER(MID(F192,2,1)*1),MID(F192,2,1)*1,""))))))+LEN(F192)-LEN(TRIM(F192))</f>
        <v>5</v>
      </c>
      <c r="H192" s="8" t="s">
        <v>16</v>
      </c>
      <c r="I192" s="26" t="s">
        <v>556</v>
      </c>
      <c r="J192" s="13">
        <f>LEN(IF(ISNUMBER(MID(I192,2,5)*1),MID(I192,2,5)*1,IF(ISNUMBER(MID(I192,2,4)*1),MID(I192,2,4)*1,IF(ISNUMBER(MID(I192,2,3)*1),MID(I192,2,3)*1,IF(ISNUMBER(MID(I192,2,2)*1),MID(I192,2,2)*1,IF(ISNUMBER(MID(I192,2,1)*1),MID(I192,2,1)*1,""))))))+LEN(I192)-LEN(TRIM(I192))</f>
        <v>5</v>
      </c>
      <c r="K192" s="8" t="s">
        <v>16</v>
      </c>
      <c r="L192" s="26" t="s">
        <v>577</v>
      </c>
      <c r="M192" s="13">
        <f>LEN(IF(ISNUMBER(MID(L192,2,5)*1),MID(L192,2,5)*1,IF(ISNUMBER(MID(L192,2,4)*1),MID(L192,2,4)*1,IF(ISNUMBER(MID(L192,2,3)*1),MID(L192,2,3)*1,IF(ISNUMBER(MID(L192,2,2)*1),MID(L192,2,2)*1,IF(ISNUMBER(MID(L192,2,1)*1),MID(L192,2,1)*1,""))))))+LEN(L192)-LEN(TRIM(L192))</f>
        <v>3</v>
      </c>
      <c r="N192" s="8" t="s">
        <v>15</v>
      </c>
      <c r="O192" s="26" t="s">
        <v>598</v>
      </c>
      <c r="P192" s="13">
        <f>LEN(IF(ISNUMBER(MID(O192,2,5)*1),MID(O192,2,5)*1,IF(ISNUMBER(MID(O192,2,4)*1),MID(O192,2,4)*1,IF(ISNUMBER(MID(O192,2,3)*1),MID(O192,2,3)*1,IF(ISNUMBER(MID(O192,2,2)*1),MID(O192,2,2)*1,IF(ISNUMBER(MID(O192,2,1)*1),MID(O192,2,1)*1,""))))))+LEN(O192)-LEN(TRIM(O192))</f>
        <v>5</v>
      </c>
      <c r="Q192" s="8" t="s">
        <v>17</v>
      </c>
      <c r="R192" s="26" t="s">
        <v>618</v>
      </c>
      <c r="S192" s="13">
        <f>LEN(IF(ISNUMBER(MID(R192,2,5)*1),MID(R192,2,5)*1,IF(ISNUMBER(MID(R192,2,4)*1),MID(R192,2,4)*1,IF(ISNUMBER(MID(R192,2,3)*1),MID(R192,2,3)*1,IF(ISNUMBER(MID(R192,2,2)*1),MID(R192,2,2)*1,IF(ISNUMBER(MID(R192,2,1)*1),MID(R192,2,1)*1,""))))))+LEN(R192)-LEN(TRIM(R192))</f>
        <v>5</v>
      </c>
      <c r="T192" s="8" t="s">
        <v>17</v>
      </c>
      <c r="U192" s="26" t="s">
        <v>639</v>
      </c>
      <c r="V192" s="13">
        <f>LEN(IF(ISNUMBER(MID(U192,2,5)*1),MID(U192,2,5)*1,IF(ISNUMBER(MID(U192,2,4)*1),MID(U192,2,4)*1,IF(ISNUMBER(MID(U192,2,3)*1),MID(U192,2,3)*1,IF(ISNUMBER(MID(U192,2,2)*1),MID(U192,2,2)*1,IF(ISNUMBER(MID(U192,2,1)*1),MID(U192,2,1)*1,""))))))+LEN(U192)-LEN(TRIM(U192))</f>
        <v>5</v>
      </c>
    </row>
    <row r="193" spans="1:22" ht="12" customHeight="1">
      <c r="A193" s="4"/>
      <c r="B193" s="1" t="s">
        <v>19</v>
      </c>
      <c r="C193" s="25"/>
      <c r="D193" s="5"/>
      <c r="E193" s="1" t="s">
        <v>538</v>
      </c>
      <c r="F193" s="25"/>
      <c r="G193" s="5"/>
      <c r="H193" s="1" t="s">
        <v>19</v>
      </c>
      <c r="I193" s="25"/>
      <c r="J193" s="5"/>
      <c r="K193" s="1" t="s">
        <v>19</v>
      </c>
      <c r="L193" s="25"/>
      <c r="M193" s="5"/>
      <c r="N193" s="1" t="s">
        <v>19</v>
      </c>
      <c r="O193" s="25"/>
      <c r="P193" s="5"/>
      <c r="Q193" s="1" t="s">
        <v>19</v>
      </c>
      <c r="R193" s="25"/>
      <c r="S193" s="5"/>
      <c r="T193" s="1" t="s">
        <v>640</v>
      </c>
      <c r="U193" s="25"/>
      <c r="V193" s="5"/>
    </row>
    <row r="194" spans="1:22" ht="12" customHeight="1">
      <c r="A194" s="6"/>
      <c r="B194" s="7" t="s">
        <v>517</v>
      </c>
      <c r="C194" s="26"/>
      <c r="D194" s="9"/>
      <c r="E194" s="7" t="s">
        <v>114</v>
      </c>
      <c r="F194" s="26"/>
      <c r="G194" s="9"/>
      <c r="H194" s="7" t="s">
        <v>557</v>
      </c>
      <c r="I194" s="26"/>
      <c r="J194" s="9"/>
      <c r="K194" s="7" t="s">
        <v>578</v>
      </c>
      <c r="L194" s="26"/>
      <c r="M194" s="9"/>
      <c r="N194" s="7" t="s">
        <v>599</v>
      </c>
      <c r="O194" s="26"/>
      <c r="P194" s="9"/>
      <c r="Q194" s="7" t="s">
        <v>619</v>
      </c>
      <c r="R194" s="26"/>
      <c r="S194" s="9"/>
      <c r="T194" s="7" t="s">
        <v>641</v>
      </c>
      <c r="U194" s="26"/>
      <c r="V194" s="9"/>
    </row>
    <row r="195" spans="1:22" ht="12" customHeight="1">
      <c r="A195" s="6"/>
      <c r="B195" s="7" t="s">
        <v>518</v>
      </c>
      <c r="C195" s="26"/>
      <c r="D195" s="9"/>
      <c r="E195" s="7" t="s">
        <v>30</v>
      </c>
      <c r="F195" s="26"/>
      <c r="G195" s="9"/>
      <c r="H195" s="7" t="s">
        <v>558</v>
      </c>
      <c r="I195" s="26"/>
      <c r="J195" s="9"/>
      <c r="K195" s="7" t="s">
        <v>84</v>
      </c>
      <c r="L195" s="26"/>
      <c r="M195" s="9"/>
      <c r="N195" s="7" t="s">
        <v>600</v>
      </c>
      <c r="O195" s="26"/>
      <c r="P195" s="9"/>
      <c r="Q195" s="7" t="s">
        <v>620</v>
      </c>
      <c r="R195" s="26"/>
      <c r="S195" s="9"/>
      <c r="T195" s="7" t="s">
        <v>642</v>
      </c>
      <c r="U195" s="26"/>
      <c r="V195" s="9"/>
    </row>
    <row r="196" spans="1:22" ht="12" customHeight="1">
      <c r="A196" s="6"/>
      <c r="B196" s="7" t="s">
        <v>519</v>
      </c>
      <c r="C196" s="26"/>
      <c r="D196" s="9"/>
      <c r="E196" s="7" t="s">
        <v>22</v>
      </c>
      <c r="F196" s="26"/>
      <c r="G196" s="9"/>
      <c r="H196" s="7" t="s">
        <v>52</v>
      </c>
      <c r="I196" s="26"/>
      <c r="J196" s="9"/>
      <c r="K196" s="7" t="s">
        <v>477</v>
      </c>
      <c r="L196" s="26"/>
      <c r="M196" s="9"/>
      <c r="N196" s="7" t="s">
        <v>601</v>
      </c>
      <c r="O196" s="26"/>
      <c r="P196" s="9"/>
      <c r="Q196" s="7" t="s">
        <v>152</v>
      </c>
      <c r="R196" s="26"/>
      <c r="S196" s="9"/>
      <c r="T196" s="7" t="s">
        <v>643</v>
      </c>
      <c r="U196" s="26"/>
      <c r="V196" s="9"/>
    </row>
    <row r="197" spans="1:22" ht="12" customHeight="1">
      <c r="A197" s="6" t="s">
        <v>1</v>
      </c>
      <c r="B197" s="7" t="s">
        <v>32</v>
      </c>
      <c r="C197" s="26"/>
      <c r="D197" s="9"/>
      <c r="E197" s="7"/>
      <c r="F197" s="26"/>
      <c r="G197" s="9"/>
      <c r="H197" s="7" t="s">
        <v>22</v>
      </c>
      <c r="I197" s="26"/>
      <c r="J197" s="9"/>
      <c r="K197" s="7" t="s">
        <v>579</v>
      </c>
      <c r="L197" s="26"/>
      <c r="M197" s="9"/>
      <c r="N197" s="7" t="s">
        <v>602</v>
      </c>
      <c r="O197" s="26"/>
      <c r="P197" s="9"/>
      <c r="Q197" s="7" t="s">
        <v>22</v>
      </c>
      <c r="R197" s="26"/>
      <c r="S197" s="9"/>
      <c r="T197" s="7" t="s">
        <v>644</v>
      </c>
      <c r="U197" s="26"/>
      <c r="V197" s="9"/>
    </row>
    <row r="198" spans="1:22" ht="12" customHeight="1">
      <c r="A198" s="6"/>
      <c r="B198" s="7"/>
      <c r="C198" s="26"/>
      <c r="D198" s="9"/>
      <c r="E198" s="7"/>
      <c r="F198" s="26"/>
      <c r="G198" s="9"/>
      <c r="H198" s="7"/>
      <c r="I198" s="26"/>
      <c r="J198" s="9"/>
      <c r="K198" s="7"/>
      <c r="L198" s="26"/>
      <c r="M198" s="9"/>
      <c r="N198" s="7"/>
      <c r="O198" s="26"/>
      <c r="P198" s="9"/>
      <c r="Q198" s="7"/>
      <c r="R198" s="26"/>
      <c r="S198" s="9"/>
      <c r="T198" s="7"/>
      <c r="U198" s="26"/>
      <c r="V198" s="9"/>
    </row>
    <row r="199" spans="1:22" ht="12" customHeight="1">
      <c r="A199" s="6"/>
      <c r="B199" s="7"/>
      <c r="C199" s="26"/>
      <c r="D199" s="9"/>
      <c r="E199" s="7"/>
      <c r="F199" s="26"/>
      <c r="G199" s="9"/>
      <c r="H199" s="7"/>
      <c r="I199" s="26"/>
      <c r="J199" s="9"/>
      <c r="K199" s="7"/>
      <c r="L199" s="26"/>
      <c r="M199" s="9"/>
      <c r="N199" s="7"/>
      <c r="O199" s="26"/>
      <c r="P199" s="9"/>
      <c r="Q199" s="7"/>
      <c r="R199" s="26"/>
      <c r="S199" s="9"/>
      <c r="T199" s="7"/>
      <c r="U199" s="26"/>
      <c r="V199" s="9"/>
    </row>
    <row r="200" spans="1:22" ht="12" customHeight="1">
      <c r="A200" s="6"/>
      <c r="B200" s="7"/>
      <c r="C200" s="26"/>
      <c r="D200" s="9"/>
      <c r="E200" s="7"/>
      <c r="F200" s="26"/>
      <c r="G200" s="9"/>
      <c r="H200" s="7"/>
      <c r="I200" s="26"/>
      <c r="J200" s="9"/>
      <c r="K200" s="7"/>
      <c r="L200" s="26"/>
      <c r="M200" s="9"/>
      <c r="N200" s="7"/>
      <c r="O200" s="26"/>
      <c r="P200" s="9"/>
      <c r="Q200" s="7"/>
      <c r="R200" s="26"/>
      <c r="S200" s="9"/>
      <c r="T200" s="7"/>
      <c r="U200" s="26"/>
      <c r="V200" s="9"/>
    </row>
    <row r="201" spans="1:22" ht="12" customHeight="1">
      <c r="A201" s="6"/>
      <c r="B201" s="7"/>
      <c r="C201" s="26"/>
      <c r="D201" s="9"/>
      <c r="E201" s="7"/>
      <c r="F201" s="26"/>
      <c r="G201" s="9"/>
      <c r="H201" s="7"/>
      <c r="I201" s="26"/>
      <c r="J201" s="9"/>
      <c r="K201" s="7"/>
      <c r="L201" s="26"/>
      <c r="M201" s="9"/>
      <c r="N201" s="7"/>
      <c r="O201" s="26"/>
      <c r="P201" s="9"/>
      <c r="Q201" s="7"/>
      <c r="R201" s="26"/>
      <c r="S201" s="9"/>
      <c r="T201" s="7"/>
      <c r="U201" s="26"/>
      <c r="V201" s="9"/>
    </row>
    <row r="202" spans="1:22" ht="12" customHeight="1">
      <c r="A202" s="6"/>
      <c r="B202" s="10"/>
      <c r="C202" s="27"/>
      <c r="D202" s="12"/>
      <c r="E202" s="10"/>
      <c r="F202" s="27"/>
      <c r="G202" s="12"/>
      <c r="H202" s="10"/>
      <c r="I202" s="27"/>
      <c r="J202" s="12"/>
      <c r="K202" s="10"/>
      <c r="L202" s="27"/>
      <c r="M202" s="12"/>
      <c r="N202" s="10"/>
      <c r="O202" s="27"/>
      <c r="P202" s="12"/>
      <c r="Q202" s="10"/>
      <c r="R202" s="27"/>
      <c r="S202" s="12"/>
      <c r="T202" s="10"/>
      <c r="U202" s="27"/>
      <c r="V202" s="12"/>
    </row>
    <row r="203" spans="1:22" ht="12" customHeight="1">
      <c r="A203" s="6" t="s">
        <v>4</v>
      </c>
      <c r="B203" s="7" t="s">
        <v>9</v>
      </c>
      <c r="C203" s="26" t="s">
        <v>297</v>
      </c>
      <c r="D203" s="15"/>
      <c r="E203" s="8" t="s">
        <v>9</v>
      </c>
      <c r="F203" s="26" t="s">
        <v>539</v>
      </c>
      <c r="G203" s="15"/>
      <c r="H203" s="8" t="s">
        <v>9</v>
      </c>
      <c r="I203" s="26" t="s">
        <v>559</v>
      </c>
      <c r="J203" s="15"/>
      <c r="K203" s="8" t="s">
        <v>9</v>
      </c>
      <c r="L203" s="26" t="s">
        <v>580</v>
      </c>
      <c r="M203" s="15"/>
      <c r="N203" s="8" t="s">
        <v>9</v>
      </c>
      <c r="O203" s="26" t="s">
        <v>603</v>
      </c>
      <c r="P203" s="15"/>
      <c r="Q203" s="8" t="s">
        <v>9</v>
      </c>
      <c r="R203" s="26" t="s">
        <v>621</v>
      </c>
      <c r="S203" s="15"/>
      <c r="T203" s="8" t="s">
        <v>9</v>
      </c>
      <c r="U203" s="26" t="s">
        <v>645</v>
      </c>
      <c r="V203" s="15"/>
    </row>
    <row r="204" spans="1:22" ht="12" customHeight="1">
      <c r="A204" s="6"/>
      <c r="B204" s="7" t="s">
        <v>10</v>
      </c>
      <c r="C204" s="26" t="s">
        <v>520</v>
      </c>
      <c r="D204" s="16"/>
      <c r="E204" s="8" t="s">
        <v>10</v>
      </c>
      <c r="F204" s="26" t="s">
        <v>265</v>
      </c>
      <c r="G204" s="16"/>
      <c r="H204" s="8" t="s">
        <v>10</v>
      </c>
      <c r="I204" s="26" t="s">
        <v>421</v>
      </c>
      <c r="J204" s="16"/>
      <c r="K204" s="8" t="s">
        <v>10</v>
      </c>
      <c r="L204" s="26" t="s">
        <v>333</v>
      </c>
      <c r="M204" s="16"/>
      <c r="N204" s="8" t="s">
        <v>10</v>
      </c>
      <c r="O204" s="26" t="s">
        <v>431</v>
      </c>
      <c r="P204" s="16"/>
      <c r="Q204" s="8" t="s">
        <v>10</v>
      </c>
      <c r="R204" s="26" t="s">
        <v>622</v>
      </c>
      <c r="S204" s="16"/>
      <c r="T204" s="8" t="s">
        <v>10</v>
      </c>
      <c r="U204" s="26" t="s">
        <v>646</v>
      </c>
      <c r="V204" s="16"/>
    </row>
    <row r="205" spans="1:22" ht="12" customHeight="1">
      <c r="A205" s="6"/>
      <c r="B205" s="7" t="s">
        <v>11</v>
      </c>
      <c r="C205" s="26" t="s">
        <v>192</v>
      </c>
      <c r="D205" s="16"/>
      <c r="E205" s="8" t="s">
        <v>11</v>
      </c>
      <c r="F205" s="26" t="s">
        <v>62</v>
      </c>
      <c r="G205" s="16"/>
      <c r="H205" s="8" t="s">
        <v>11</v>
      </c>
      <c r="I205" s="26" t="s">
        <v>560</v>
      </c>
      <c r="J205" s="16"/>
      <c r="K205" s="8" t="s">
        <v>11</v>
      </c>
      <c r="L205" s="26" t="s">
        <v>581</v>
      </c>
      <c r="M205" s="16"/>
      <c r="N205" s="8" t="s">
        <v>11</v>
      </c>
      <c r="O205" s="26" t="s">
        <v>457</v>
      </c>
      <c r="P205" s="16"/>
      <c r="Q205" s="8" t="s">
        <v>11</v>
      </c>
      <c r="R205" s="26" t="s">
        <v>38</v>
      </c>
      <c r="S205" s="16"/>
      <c r="T205" s="8" t="s">
        <v>11</v>
      </c>
      <c r="U205" s="26" t="s">
        <v>68</v>
      </c>
      <c r="V205" s="16"/>
    </row>
    <row r="206" spans="1:22" ht="12" customHeight="1">
      <c r="A206" s="6"/>
      <c r="B206" s="7" t="s">
        <v>13</v>
      </c>
      <c r="C206" s="26" t="s">
        <v>521</v>
      </c>
      <c r="D206" s="16"/>
      <c r="E206" s="8" t="s">
        <v>13</v>
      </c>
      <c r="F206" s="26" t="s">
        <v>540</v>
      </c>
      <c r="G206" s="16"/>
      <c r="H206" s="8" t="s">
        <v>13</v>
      </c>
      <c r="I206" s="26" t="s">
        <v>561</v>
      </c>
      <c r="J206" s="16"/>
      <c r="K206" s="8" t="s">
        <v>12</v>
      </c>
      <c r="L206" s="26" t="s">
        <v>582</v>
      </c>
      <c r="M206" s="16"/>
      <c r="N206" s="8" t="s">
        <v>13</v>
      </c>
      <c r="O206" s="26" t="s">
        <v>70</v>
      </c>
      <c r="P206" s="16"/>
      <c r="Q206" s="8" t="s">
        <v>13</v>
      </c>
      <c r="R206" s="26" t="s">
        <v>623</v>
      </c>
      <c r="S206" s="16"/>
      <c r="T206" s="8" t="s">
        <v>12</v>
      </c>
      <c r="U206" s="26" t="s">
        <v>647</v>
      </c>
      <c r="V206" s="16"/>
    </row>
    <row r="207" spans="1:22" ht="12" customHeight="1">
      <c r="A207" s="14"/>
      <c r="B207" s="7" t="s">
        <v>16</v>
      </c>
      <c r="C207" s="26" t="s">
        <v>522</v>
      </c>
      <c r="D207" s="17"/>
      <c r="E207" s="8" t="s">
        <v>16</v>
      </c>
      <c r="F207" s="26" t="s">
        <v>541</v>
      </c>
      <c r="G207" s="17"/>
      <c r="H207" s="8" t="s">
        <v>16</v>
      </c>
      <c r="I207" s="26" t="s">
        <v>148</v>
      </c>
      <c r="J207" s="17"/>
      <c r="K207" s="8" t="s">
        <v>17</v>
      </c>
      <c r="L207" s="26" t="s">
        <v>148</v>
      </c>
      <c r="M207" s="17"/>
      <c r="N207" s="8" t="s">
        <v>16</v>
      </c>
      <c r="O207" s="26" t="s">
        <v>28</v>
      </c>
      <c r="P207" s="17"/>
      <c r="Q207" s="8" t="s">
        <v>16</v>
      </c>
      <c r="R207" s="26" t="s">
        <v>42</v>
      </c>
      <c r="S207" s="17"/>
      <c r="T207" s="8" t="s">
        <v>16</v>
      </c>
      <c r="U207" s="26" t="s">
        <v>31</v>
      </c>
      <c r="V207" s="17"/>
    </row>
    <row r="208" spans="1:22" ht="12" customHeight="1">
      <c r="A208" s="4"/>
      <c r="B208" s="1" t="s">
        <v>19</v>
      </c>
      <c r="C208" s="25"/>
      <c r="D208" s="5"/>
      <c r="E208" s="1" t="s">
        <v>19</v>
      </c>
      <c r="F208" s="25"/>
      <c r="G208" s="5"/>
      <c r="H208" s="1" t="s">
        <v>19</v>
      </c>
      <c r="I208" s="25"/>
      <c r="J208" s="5"/>
      <c r="K208" s="1" t="s">
        <v>19</v>
      </c>
      <c r="L208" s="25"/>
      <c r="M208" s="5"/>
      <c r="N208" s="1" t="s">
        <v>19</v>
      </c>
      <c r="O208" s="25"/>
      <c r="P208" s="5"/>
      <c r="Q208" s="1" t="s">
        <v>19</v>
      </c>
      <c r="R208" s="25"/>
      <c r="S208" s="5"/>
      <c r="T208" s="1" t="s">
        <v>19</v>
      </c>
      <c r="U208" s="25"/>
      <c r="V208" s="5"/>
    </row>
    <row r="209" spans="1:22" ht="12" customHeight="1">
      <c r="A209" s="6"/>
      <c r="B209" s="7" t="s">
        <v>523</v>
      </c>
      <c r="C209" s="26"/>
      <c r="D209" s="9"/>
      <c r="E209" s="7" t="s">
        <v>542</v>
      </c>
      <c r="F209" s="26"/>
      <c r="G209" s="9"/>
      <c r="H209" s="7" t="s">
        <v>562</v>
      </c>
      <c r="I209" s="26"/>
      <c r="J209" s="9"/>
      <c r="K209" s="7" t="s">
        <v>90</v>
      </c>
      <c r="L209" s="26"/>
      <c r="M209" s="9"/>
      <c r="N209" s="7" t="s">
        <v>604</v>
      </c>
      <c r="O209" s="26"/>
      <c r="P209" s="9"/>
      <c r="Q209" s="7" t="s">
        <v>149</v>
      </c>
      <c r="R209" s="26"/>
      <c r="S209" s="9"/>
      <c r="T209" s="7" t="s">
        <v>648</v>
      </c>
      <c r="U209" s="26"/>
      <c r="V209" s="9"/>
    </row>
    <row r="210" spans="1:22" ht="12" customHeight="1">
      <c r="A210" s="6"/>
      <c r="B210" s="7" t="s">
        <v>524</v>
      </c>
      <c r="C210" s="26"/>
      <c r="D210" s="9"/>
      <c r="E210" s="7" t="s">
        <v>358</v>
      </c>
      <c r="F210" s="26"/>
      <c r="G210" s="9"/>
      <c r="H210" s="7" t="s">
        <v>563</v>
      </c>
      <c r="I210" s="26"/>
      <c r="J210" s="9"/>
      <c r="K210" s="7" t="s">
        <v>583</v>
      </c>
      <c r="L210" s="26"/>
      <c r="M210" s="9"/>
      <c r="N210" s="7" t="s">
        <v>605</v>
      </c>
      <c r="O210" s="26"/>
      <c r="P210" s="9"/>
      <c r="Q210" s="7" t="s">
        <v>624</v>
      </c>
      <c r="R210" s="26"/>
      <c r="S210" s="9"/>
      <c r="T210" s="7" t="s">
        <v>649</v>
      </c>
      <c r="U210" s="26"/>
      <c r="V210" s="9"/>
    </row>
    <row r="211" spans="1:22" ht="12" customHeight="1">
      <c r="A211" s="6"/>
      <c r="B211" s="7" t="s">
        <v>22</v>
      </c>
      <c r="C211" s="26"/>
      <c r="D211" s="9"/>
      <c r="E211" s="7" t="s">
        <v>543</v>
      </c>
      <c r="F211" s="26"/>
      <c r="G211" s="9"/>
      <c r="H211" s="7" t="s">
        <v>564</v>
      </c>
      <c r="I211" s="26"/>
      <c r="J211" s="9"/>
      <c r="K211" s="7" t="s">
        <v>22</v>
      </c>
      <c r="L211" s="26"/>
      <c r="M211" s="9"/>
      <c r="N211" s="7" t="s">
        <v>182</v>
      </c>
      <c r="O211" s="26"/>
      <c r="P211" s="9"/>
      <c r="Q211" s="7" t="s">
        <v>625</v>
      </c>
      <c r="R211" s="26"/>
      <c r="S211" s="9"/>
      <c r="T211" s="7" t="s">
        <v>311</v>
      </c>
      <c r="U211" s="26"/>
      <c r="V211" s="9"/>
    </row>
    <row r="212" spans="1:22" ht="12" customHeight="1">
      <c r="A212" s="6" t="s">
        <v>2</v>
      </c>
      <c r="B212" s="7" t="s">
        <v>525</v>
      </c>
      <c r="C212" s="26"/>
      <c r="D212" s="9"/>
      <c r="E212" s="7" t="s">
        <v>45</v>
      </c>
      <c r="F212" s="26"/>
      <c r="G212" s="9"/>
      <c r="H212" s="7" t="s">
        <v>22</v>
      </c>
      <c r="I212" s="26"/>
      <c r="J212" s="9"/>
      <c r="K212" s="7" t="s">
        <v>584</v>
      </c>
      <c r="L212" s="26"/>
      <c r="M212" s="9"/>
      <c r="N212" s="7" t="s">
        <v>22</v>
      </c>
      <c r="O212" s="26"/>
      <c r="P212" s="9"/>
      <c r="Q212" s="7" t="s">
        <v>626</v>
      </c>
      <c r="R212" s="26"/>
      <c r="S212" s="9"/>
      <c r="T212" s="7" t="s">
        <v>22</v>
      </c>
      <c r="U212" s="26"/>
      <c r="V212" s="9"/>
    </row>
    <row r="213" spans="1:22" ht="12" customHeight="1">
      <c r="A213" s="6"/>
      <c r="B213" s="7"/>
      <c r="C213" s="26"/>
      <c r="D213" s="9"/>
      <c r="E213" s="7"/>
      <c r="F213" s="26"/>
      <c r="G213" s="9"/>
      <c r="H213" s="7"/>
      <c r="I213" s="26"/>
      <c r="J213" s="9"/>
      <c r="K213" s="7"/>
      <c r="L213" s="26"/>
      <c r="M213" s="9"/>
      <c r="N213" s="7"/>
      <c r="O213" s="26"/>
      <c r="P213" s="9"/>
      <c r="Q213" s="7" t="s">
        <v>115</v>
      </c>
      <c r="R213" s="26"/>
      <c r="S213" s="9"/>
      <c r="T213" s="7"/>
      <c r="U213" s="26"/>
      <c r="V213" s="9"/>
    </row>
    <row r="214" spans="1:22" ht="12" customHeight="1">
      <c r="A214" s="6"/>
      <c r="B214" s="7"/>
      <c r="C214" s="26"/>
      <c r="D214" s="9"/>
      <c r="E214" s="7"/>
      <c r="F214" s="26"/>
      <c r="G214" s="9"/>
      <c r="H214" s="7"/>
      <c r="I214" s="26"/>
      <c r="J214" s="9"/>
      <c r="K214" s="7"/>
      <c r="L214" s="26"/>
      <c r="M214" s="9"/>
      <c r="N214" s="7"/>
      <c r="O214" s="26"/>
      <c r="P214" s="9"/>
      <c r="Q214" s="7" t="s">
        <v>32</v>
      </c>
      <c r="R214" s="26"/>
      <c r="S214" s="9"/>
      <c r="T214" s="7"/>
      <c r="U214" s="26"/>
      <c r="V214" s="9"/>
    </row>
    <row r="215" spans="1:22" ht="12" customHeight="1">
      <c r="A215" s="6"/>
      <c r="B215" s="7"/>
      <c r="C215" s="26"/>
      <c r="D215" s="9"/>
      <c r="E215" s="7"/>
      <c r="F215" s="26"/>
      <c r="G215" s="9"/>
      <c r="H215" s="7"/>
      <c r="I215" s="26"/>
      <c r="J215" s="9"/>
      <c r="K215" s="7"/>
      <c r="L215" s="26"/>
      <c r="M215" s="9"/>
      <c r="N215" s="7"/>
      <c r="O215" s="26"/>
      <c r="P215" s="9"/>
      <c r="Q215" s="7"/>
      <c r="R215" s="26"/>
      <c r="S215" s="9"/>
      <c r="T215" s="7"/>
      <c r="U215" s="26"/>
      <c r="V215" s="9"/>
    </row>
    <row r="216" spans="1:22" ht="12" customHeight="1">
      <c r="A216" s="6"/>
      <c r="B216" s="7"/>
      <c r="C216" s="26"/>
      <c r="D216" s="9"/>
      <c r="E216" s="7"/>
      <c r="F216" s="26"/>
      <c r="G216" s="9"/>
      <c r="H216" s="7"/>
      <c r="I216" s="26"/>
      <c r="J216" s="9"/>
      <c r="K216" s="7"/>
      <c r="L216" s="26"/>
      <c r="M216" s="9"/>
      <c r="N216" s="7"/>
      <c r="O216" s="26"/>
      <c r="P216" s="9"/>
      <c r="Q216" s="7"/>
      <c r="R216" s="26"/>
      <c r="S216" s="9"/>
      <c r="T216" s="7"/>
      <c r="U216" s="26"/>
      <c r="V216" s="9"/>
    </row>
    <row r="217" spans="1:22" ht="12" customHeight="1">
      <c r="A217" s="6"/>
      <c r="B217" s="10"/>
      <c r="C217" s="27"/>
      <c r="D217" s="12"/>
      <c r="E217" s="10"/>
      <c r="F217" s="27"/>
      <c r="G217" s="12"/>
      <c r="H217" s="10"/>
      <c r="I217" s="27"/>
      <c r="J217" s="12"/>
      <c r="K217" s="10"/>
      <c r="L217" s="27"/>
      <c r="M217" s="12"/>
      <c r="N217" s="10"/>
      <c r="O217" s="27"/>
      <c r="P217" s="12"/>
      <c r="Q217" s="10"/>
      <c r="R217" s="27"/>
      <c r="S217" s="12"/>
      <c r="T217" s="10"/>
      <c r="U217" s="27"/>
      <c r="V217" s="12"/>
    </row>
    <row r="218" spans="1:22" ht="12" customHeight="1">
      <c r="A218" s="6" t="s">
        <v>4</v>
      </c>
      <c r="B218" s="7" t="s">
        <v>9</v>
      </c>
      <c r="C218" s="26" t="s">
        <v>526</v>
      </c>
      <c r="D218" s="15"/>
      <c r="E218" s="8" t="s">
        <v>9</v>
      </c>
      <c r="F218" s="26" t="s">
        <v>544</v>
      </c>
      <c r="G218" s="15"/>
      <c r="H218" s="8" t="s">
        <v>9</v>
      </c>
      <c r="I218" s="26" t="s">
        <v>245</v>
      </c>
      <c r="J218" s="15"/>
      <c r="K218" s="8" t="s">
        <v>9</v>
      </c>
      <c r="L218" s="26" t="s">
        <v>585</v>
      </c>
      <c r="M218" s="15"/>
      <c r="N218" s="8" t="s">
        <v>9</v>
      </c>
      <c r="O218" s="26" t="s">
        <v>58</v>
      </c>
      <c r="P218" s="15"/>
      <c r="Q218" s="8" t="s">
        <v>9</v>
      </c>
      <c r="R218" s="26" t="s">
        <v>627</v>
      </c>
      <c r="S218" s="15"/>
      <c r="T218" s="8" t="s">
        <v>9</v>
      </c>
      <c r="U218" s="26" t="s">
        <v>478</v>
      </c>
      <c r="V218" s="15"/>
    </row>
    <row r="219" spans="1:22" ht="12" customHeight="1">
      <c r="A219" s="6"/>
      <c r="B219" s="7" t="s">
        <v>10</v>
      </c>
      <c r="C219" s="26" t="s">
        <v>264</v>
      </c>
      <c r="D219" s="16"/>
      <c r="E219" s="8" t="s">
        <v>10</v>
      </c>
      <c r="F219" s="26" t="s">
        <v>457</v>
      </c>
      <c r="G219" s="16"/>
      <c r="H219" s="8" t="s">
        <v>10</v>
      </c>
      <c r="I219" s="26" t="s">
        <v>565</v>
      </c>
      <c r="J219" s="16"/>
      <c r="K219" s="8" t="s">
        <v>10</v>
      </c>
      <c r="L219" s="26" t="s">
        <v>581</v>
      </c>
      <c r="M219" s="16"/>
      <c r="N219" s="8" t="s">
        <v>10</v>
      </c>
      <c r="O219" s="26" t="s">
        <v>333</v>
      </c>
      <c r="P219" s="16"/>
      <c r="Q219" s="8" t="s">
        <v>10</v>
      </c>
      <c r="R219" s="26" t="s">
        <v>628</v>
      </c>
      <c r="S219" s="16"/>
      <c r="T219" s="8" t="s">
        <v>10</v>
      </c>
      <c r="U219" s="26" t="s">
        <v>650</v>
      </c>
      <c r="V219" s="16"/>
    </row>
    <row r="220" spans="1:22" ht="12" customHeight="1">
      <c r="A220" s="6"/>
      <c r="B220" s="7" t="s">
        <v>11</v>
      </c>
      <c r="C220" s="26" t="s">
        <v>527</v>
      </c>
      <c r="D220" s="16"/>
      <c r="E220" s="8" t="s">
        <v>11</v>
      </c>
      <c r="F220" s="26" t="s">
        <v>545</v>
      </c>
      <c r="G220" s="16"/>
      <c r="H220" s="8" t="s">
        <v>11</v>
      </c>
      <c r="I220" s="26" t="s">
        <v>48</v>
      </c>
      <c r="J220" s="16"/>
      <c r="K220" s="8" t="s">
        <v>11</v>
      </c>
      <c r="L220" s="26" t="s">
        <v>586</v>
      </c>
      <c r="M220" s="16"/>
      <c r="N220" s="8" t="s">
        <v>11</v>
      </c>
      <c r="O220" s="26" t="s">
        <v>545</v>
      </c>
      <c r="P220" s="16"/>
      <c r="Q220" s="8" t="s">
        <v>11</v>
      </c>
      <c r="R220" s="26" t="s">
        <v>629</v>
      </c>
      <c r="S220" s="16"/>
      <c r="T220" s="8" t="s">
        <v>11</v>
      </c>
      <c r="U220" s="26" t="s">
        <v>264</v>
      </c>
      <c r="V220" s="16"/>
    </row>
    <row r="221" spans="1:22" ht="12" customHeight="1">
      <c r="A221" s="6"/>
      <c r="B221" s="7" t="s">
        <v>12</v>
      </c>
      <c r="C221" s="26" t="s">
        <v>528</v>
      </c>
      <c r="D221" s="16"/>
      <c r="E221" s="8" t="s">
        <v>13</v>
      </c>
      <c r="F221" s="26" t="s">
        <v>546</v>
      </c>
      <c r="G221" s="16"/>
      <c r="H221" s="8" t="s">
        <v>12</v>
      </c>
      <c r="I221" s="26" t="s">
        <v>566</v>
      </c>
      <c r="J221" s="16"/>
      <c r="K221" s="8" t="s">
        <v>12</v>
      </c>
      <c r="L221" s="26" t="s">
        <v>587</v>
      </c>
      <c r="M221" s="16"/>
      <c r="N221" s="8" t="s">
        <v>14</v>
      </c>
      <c r="O221" s="26" t="s">
        <v>452</v>
      </c>
      <c r="P221" s="16"/>
      <c r="Q221" s="8" t="s">
        <v>12</v>
      </c>
      <c r="R221" s="26" t="s">
        <v>354</v>
      </c>
      <c r="S221" s="16"/>
      <c r="T221" s="8" t="s">
        <v>12</v>
      </c>
      <c r="U221" s="26" t="s">
        <v>651</v>
      </c>
      <c r="V221" s="16"/>
    </row>
    <row r="222" spans="1:22" ht="12" customHeight="1">
      <c r="A222" s="14"/>
      <c r="B222" s="10" t="s">
        <v>16</v>
      </c>
      <c r="C222" s="27" t="s">
        <v>81</v>
      </c>
      <c r="D222" s="17"/>
      <c r="E222" s="11" t="s">
        <v>17</v>
      </c>
      <c r="F222" s="27" t="s">
        <v>60</v>
      </c>
      <c r="G222" s="17"/>
      <c r="H222" s="11" t="s">
        <v>18</v>
      </c>
      <c r="I222" s="27" t="s">
        <v>28</v>
      </c>
      <c r="J222" s="17"/>
      <c r="K222" s="11" t="s">
        <v>17</v>
      </c>
      <c r="L222" s="27" t="s">
        <v>42</v>
      </c>
      <c r="M222" s="17"/>
      <c r="N222" s="11" t="s">
        <v>18</v>
      </c>
      <c r="O222" s="27" t="s">
        <v>50</v>
      </c>
      <c r="P222" s="17"/>
      <c r="Q222" s="11" t="s">
        <v>16</v>
      </c>
      <c r="R222" s="27" t="s">
        <v>50</v>
      </c>
      <c r="S222" s="17"/>
      <c r="T222" s="11" t="s">
        <v>16</v>
      </c>
      <c r="U222" s="27" t="s">
        <v>67</v>
      </c>
      <c r="V222" s="17"/>
    </row>
    <row r="223" spans="1:43" s="35" customFormat="1" ht="12" customHeight="1">
      <c r="A223" s="31"/>
      <c r="B223" s="19" t="str">
        <f>B218</f>
        <v>ｴﾈﾙｷﾞｰ</v>
      </c>
      <c r="C223" s="26" t="s">
        <v>391</v>
      </c>
      <c r="D223" s="32"/>
      <c r="E223" s="19" t="str">
        <f>E218</f>
        <v>ｴﾈﾙｷﾞｰ</v>
      </c>
      <c r="F223" s="26" t="s">
        <v>547</v>
      </c>
      <c r="G223" s="32"/>
      <c r="H223" s="19" t="str">
        <f>H218</f>
        <v>ｴﾈﾙｷﾞｰ</v>
      </c>
      <c r="I223" s="26" t="s">
        <v>567</v>
      </c>
      <c r="J223" s="32"/>
      <c r="K223" s="19" t="str">
        <f>K218</f>
        <v>ｴﾈﾙｷﾞｰ</v>
      </c>
      <c r="L223" s="26" t="s">
        <v>588</v>
      </c>
      <c r="M223" s="32"/>
      <c r="N223" s="19" t="str">
        <f>N218</f>
        <v>ｴﾈﾙｷﾞｰ</v>
      </c>
      <c r="O223" s="26" t="s">
        <v>606</v>
      </c>
      <c r="P223" s="32"/>
      <c r="Q223" s="19" t="str">
        <f>Q218</f>
        <v>ｴﾈﾙｷﾞｰ</v>
      </c>
      <c r="R223" s="26" t="s">
        <v>188</v>
      </c>
      <c r="S223" s="32"/>
      <c r="T223" s="19" t="str">
        <f>T218</f>
        <v>ｴﾈﾙｷﾞｰ</v>
      </c>
      <c r="U223" s="26" t="s">
        <v>652</v>
      </c>
      <c r="V223" s="32"/>
      <c r="W223" s="33"/>
      <c r="X223" s="23" t="str">
        <f>IF(ISNUMBER(MID(C188,2,5)*1),MID(C188,2,5)*1,IF(ISNUMBER(MID(C188,2,4)*1),MID(C188,2,4)*1,IF(ISNUMBER(MID(C188,2,3)*1),MID(C188,2,3)*1,IF(ISNUMBER(MID(C188,2,2)*1),MID(C188,2,2)*1,IF(ISNUMBER(MID(C188,2,1)*1),MID(C188,2,1)*1,"")))))+IF(ISNUMBER(MID(C203,2,5)*1),MID(C203,2,5)*1,IF(ISNUMBER(MID(C203,2,4)*1),MID(C203,2,4)*1,IF(ISNUMBER(MID(C203,2,3)*1),MID(C203,2,3)*1,IF(ISNUMBER(MID(C203,2,2)*1),MID(C203,2,2)*1,IF(ISNUMBER(MID(C203,2,1)*1),MID(C203,2,1)*1,"")))))+IF(ISNUMBER(MID(C218,2,5)*1),MID(C218,2,5)*1,IF(ISNUMBER(MID(C218,2,4)*1),MID(C218,2,4)*1,IF(ISNUMBER(MID(C218,2,3)*1),MID(C218,2,3)*1,IF(ISNUMBER(MID(C218,2,2)*1),MID(C218,2,2)*1,IF(ISNUMBER(MID(C218,2,1)*1),MID(C218,2,1)*1,"")))))&amp;RIGHT(C188,LEN(C188)-D188)</f>
        <v>1578kcal</v>
      </c>
      <c r="Y223" s="33"/>
      <c r="Z223" s="34"/>
      <c r="AA223" s="23" t="str">
        <f>IF(ISNUMBER(MID(F188,2,5)*1),MID(F188,2,5)*1,IF(ISNUMBER(MID(F188,2,4)*1),MID(F188,2,4)*1,IF(ISNUMBER(MID(F188,2,3)*1),MID(F188,2,3)*1,IF(ISNUMBER(MID(F188,2,2)*1),MID(F188,2,2)*1,IF(ISNUMBER(MID(F188,2,1)*1),MID(F188,2,1)*1,"")))))+IF(ISNUMBER(MID(F203,2,5)*1),MID(F203,2,5)*1,IF(ISNUMBER(MID(F203,2,4)*1),MID(F203,2,4)*1,IF(ISNUMBER(MID(F203,2,3)*1),MID(F203,2,3)*1,IF(ISNUMBER(MID(F203,2,2)*1),MID(F203,2,2)*1,IF(ISNUMBER(MID(F203,2,1)*1),MID(F203,2,1)*1,"")))))+IF(ISNUMBER(MID(F218,2,5)*1),MID(F218,2,5)*1,IF(ISNUMBER(MID(F218,2,4)*1),MID(F218,2,4)*1,IF(ISNUMBER(MID(F218,2,3)*1),MID(F218,2,3)*1,IF(ISNUMBER(MID(F218,2,2)*1),MID(F218,2,2)*1,IF(ISNUMBER(MID(F218,2,1)*1),MID(F218,2,1)*1,"")))))&amp;RIGHT(F188,LEN(F188)-G188)</f>
        <v>1575kcal</v>
      </c>
      <c r="AB223" s="33"/>
      <c r="AC223" s="34"/>
      <c r="AD223" s="23" t="str">
        <f>IF(ISNUMBER(MID(I188,2,5)*1),MID(I188,2,5)*1,IF(ISNUMBER(MID(I188,2,4)*1),MID(I188,2,4)*1,IF(ISNUMBER(MID(I188,2,3)*1),MID(I188,2,3)*1,IF(ISNUMBER(MID(I188,2,2)*1),MID(I188,2,2)*1,IF(ISNUMBER(MID(I188,2,1)*1),MID(I188,2,1)*1,"")))))+IF(ISNUMBER(MID(I203,2,5)*1),MID(I203,2,5)*1,IF(ISNUMBER(MID(I203,2,4)*1),MID(I203,2,4)*1,IF(ISNUMBER(MID(I203,2,3)*1),MID(I203,2,3)*1,IF(ISNUMBER(MID(I203,2,2)*1),MID(I203,2,2)*1,IF(ISNUMBER(MID(I203,2,1)*1),MID(I203,2,1)*1,"")))))+IF(ISNUMBER(MID(I218,2,5)*1),MID(I218,2,5)*1,IF(ISNUMBER(MID(I218,2,4)*1),MID(I218,2,4)*1,IF(ISNUMBER(MID(I218,2,3)*1),MID(I218,2,3)*1,IF(ISNUMBER(MID(I218,2,2)*1),MID(I218,2,2)*1,IF(ISNUMBER(MID(I218,2,1)*1),MID(I218,2,1)*1,"")))))&amp;RIGHT(I188,LEN(I188)-J188)</f>
        <v>1541kcal</v>
      </c>
      <c r="AE223" s="33"/>
      <c r="AF223" s="34"/>
      <c r="AG223" s="23" t="str">
        <f>IF(ISNUMBER(MID(L188,2,5)*1),MID(L188,2,5)*1,IF(ISNUMBER(MID(L188,2,4)*1),MID(L188,2,4)*1,IF(ISNUMBER(MID(L188,2,3)*1),MID(L188,2,3)*1,IF(ISNUMBER(MID(L188,2,2)*1),MID(L188,2,2)*1,IF(ISNUMBER(MID(L188,2,1)*1),MID(L188,2,1)*1,"")))))+IF(ISNUMBER(MID(L203,2,5)*1),MID(L203,2,5)*1,IF(ISNUMBER(MID(L203,2,4)*1),MID(L203,2,4)*1,IF(ISNUMBER(MID(L203,2,3)*1),MID(L203,2,3)*1,IF(ISNUMBER(MID(L203,2,2)*1),MID(L203,2,2)*1,IF(ISNUMBER(MID(L203,2,1)*1),MID(L203,2,1)*1,"")))))+IF(ISNUMBER(MID(L218,2,5)*1),MID(L218,2,5)*1,IF(ISNUMBER(MID(L218,2,4)*1),MID(L218,2,4)*1,IF(ISNUMBER(MID(L218,2,3)*1),MID(L218,2,3)*1,IF(ISNUMBER(MID(L218,2,2)*1),MID(L218,2,2)*1,IF(ISNUMBER(MID(L218,2,1)*1),MID(L218,2,1)*1,"")))))&amp;RIGHT(L188,LEN(L188)-M188)</f>
        <v>1480kcal</v>
      </c>
      <c r="AH223" s="33"/>
      <c r="AI223" s="34"/>
      <c r="AJ223" s="23" t="str">
        <f>IF(ISNUMBER(MID(O188,2,5)*1),MID(O188,2,5)*1,IF(ISNUMBER(MID(O188,2,4)*1),MID(O188,2,4)*1,IF(ISNUMBER(MID(O188,2,3)*1),MID(O188,2,3)*1,IF(ISNUMBER(MID(O188,2,2)*1),MID(O188,2,2)*1,IF(ISNUMBER(MID(O188,2,1)*1),MID(O188,2,1)*1,"")))))+IF(ISNUMBER(MID(O203,2,5)*1),MID(O203,2,5)*1,IF(ISNUMBER(MID(O203,2,4)*1),MID(O203,2,4)*1,IF(ISNUMBER(MID(O203,2,3)*1),MID(O203,2,3)*1,IF(ISNUMBER(MID(O203,2,2)*1),MID(O203,2,2)*1,IF(ISNUMBER(MID(O203,2,1)*1),MID(O203,2,1)*1,"")))))+IF(ISNUMBER(MID(O218,2,5)*1),MID(O218,2,5)*1,IF(ISNUMBER(MID(O218,2,4)*1),MID(O218,2,4)*1,IF(ISNUMBER(MID(O218,2,3)*1),MID(O218,2,3)*1,IF(ISNUMBER(MID(O218,2,2)*1),MID(O218,2,2)*1,IF(ISNUMBER(MID(O218,2,1)*1),MID(O218,2,1)*1,"")))))&amp;RIGHT(O188,LEN(O188)-P188)</f>
        <v>1490kcal</v>
      </c>
      <c r="AK223" s="33"/>
      <c r="AL223" s="34"/>
      <c r="AM223" s="23" t="str">
        <f>IF(ISNUMBER(MID(R188,2,5)*1),MID(R188,2,5)*1,IF(ISNUMBER(MID(R188,2,4)*1),MID(R188,2,4)*1,IF(ISNUMBER(MID(R188,2,3)*1),MID(R188,2,3)*1,IF(ISNUMBER(MID(R188,2,2)*1),MID(R188,2,2)*1,IF(ISNUMBER(MID(R188,2,1)*1),MID(R188,2,1)*1,"")))))+IF(ISNUMBER(MID(R203,2,5)*1),MID(R203,2,5)*1,IF(ISNUMBER(MID(R203,2,4)*1),MID(R203,2,4)*1,IF(ISNUMBER(MID(R203,2,3)*1),MID(R203,2,3)*1,IF(ISNUMBER(MID(R203,2,2)*1),MID(R203,2,2)*1,IF(ISNUMBER(MID(R203,2,1)*1),MID(R203,2,1)*1,"")))))+IF(ISNUMBER(MID(R218,2,5)*1),MID(R218,2,5)*1,IF(ISNUMBER(MID(R218,2,4)*1),MID(R218,2,4)*1,IF(ISNUMBER(MID(R218,2,3)*1),MID(R218,2,3)*1,IF(ISNUMBER(MID(R218,2,2)*1),MID(R218,2,2)*1,IF(ISNUMBER(MID(R218,2,1)*1),MID(R218,2,1)*1,"")))))&amp;RIGHT(R188,LEN(R188)-S188)</f>
        <v>1559kcal</v>
      </c>
      <c r="AN223" s="33"/>
      <c r="AO223" s="34"/>
      <c r="AP223" s="23" t="str">
        <f>IF(ISNUMBER(MID(U188,2,5)*1),MID(U188,2,5)*1,IF(ISNUMBER(MID(U188,2,4)*1),MID(U188,2,4)*1,IF(ISNUMBER(MID(U188,2,3)*1),MID(U188,2,3)*1,IF(ISNUMBER(MID(U188,2,2)*1),MID(U188,2,2)*1,IF(ISNUMBER(MID(U188,2,1)*1),MID(U188,2,1)*1,"")))))+IF(ISNUMBER(MID(U203,2,5)*1),MID(U203,2,5)*1,IF(ISNUMBER(MID(U203,2,4)*1),MID(U203,2,4)*1,IF(ISNUMBER(MID(U203,2,3)*1),MID(U203,2,3)*1,IF(ISNUMBER(MID(U203,2,2)*1),MID(U203,2,2)*1,IF(ISNUMBER(MID(U203,2,1)*1),MID(U203,2,1)*1,"")))))+IF(ISNUMBER(MID(U218,2,5)*1),MID(U218,2,5)*1,IF(ISNUMBER(MID(U218,2,4)*1),MID(U218,2,4)*1,IF(ISNUMBER(MID(U218,2,3)*1),MID(U218,2,3)*1,IF(ISNUMBER(MID(U218,2,2)*1),MID(U218,2,2)*1,IF(ISNUMBER(MID(U218,2,1)*1),MID(U218,2,1)*1,"")))))&amp;RIGHT(U188,LEN(U188)-V188)</f>
        <v>1477kcal</v>
      </c>
      <c r="AQ223" s="33"/>
    </row>
    <row r="224" spans="1:43" s="35" customFormat="1" ht="12" customHeight="1">
      <c r="A224" s="36" t="s">
        <v>5</v>
      </c>
      <c r="B224" s="20" t="str">
        <f>B219</f>
        <v>蛋白質</v>
      </c>
      <c r="C224" s="26" t="s">
        <v>529</v>
      </c>
      <c r="D224" s="37"/>
      <c r="E224" s="20" t="str">
        <f>E219</f>
        <v>蛋白質</v>
      </c>
      <c r="F224" s="26" t="s">
        <v>548</v>
      </c>
      <c r="G224" s="37"/>
      <c r="H224" s="20" t="str">
        <f>H219</f>
        <v>蛋白質</v>
      </c>
      <c r="I224" s="26" t="s">
        <v>568</v>
      </c>
      <c r="J224" s="37"/>
      <c r="K224" s="20" t="str">
        <f>K219</f>
        <v>蛋白質</v>
      </c>
      <c r="L224" s="26" t="s">
        <v>589</v>
      </c>
      <c r="M224" s="37"/>
      <c r="N224" s="20" t="str">
        <f>N219</f>
        <v>蛋白質</v>
      </c>
      <c r="O224" s="26" t="s">
        <v>607</v>
      </c>
      <c r="P224" s="37"/>
      <c r="Q224" s="20" t="str">
        <f>Q219</f>
        <v>蛋白質</v>
      </c>
      <c r="R224" s="26" t="s">
        <v>630</v>
      </c>
      <c r="S224" s="37"/>
      <c r="T224" s="20" t="str">
        <f>T219</f>
        <v>蛋白質</v>
      </c>
      <c r="U224" s="26" t="s">
        <v>653</v>
      </c>
      <c r="V224" s="37"/>
      <c r="W224" s="33"/>
      <c r="X224" s="23" t="str">
        <f>IF(ISNUMBER(MID(C189,2,5)*1),MID(C189,2,5)*1,IF(ISNUMBER(MID(C189,2,4)*1),MID(C189,2,4)*1,IF(ISNUMBER(MID(C189,2,3)*1),MID(C189,2,3)*1,IF(ISNUMBER(MID(C189,2,2)*1),MID(C189,2,2)*1,IF(ISNUMBER(MID(C189,2,1)*1),MID(C189,2,1)*1,"")))))+IF(ISNUMBER(MID(C204,2,5)*1),MID(C204,2,5)*1,IF(ISNUMBER(MID(C204,2,4)*1),MID(C204,2,4)*1,IF(ISNUMBER(MID(C204,2,3)*1),MID(C204,2,3)*1,IF(ISNUMBER(MID(C204,2,2)*1),MID(C204,2,2)*1,IF(ISNUMBER(MID(C204,2,1)*1),MID(C204,2,1)*1,"")))))+IF(ISNUMBER(MID(C219,2,5)*1),MID(C219,2,5)*1,IF(ISNUMBER(MID(C219,2,4)*1),MID(C219,2,4)*1,IF(ISNUMBER(MID(C219,2,3)*1),MID(C219,2,3)*1,IF(ISNUMBER(MID(C219,2,2)*1),MID(C219,2,2)*1,IF(ISNUMBER(MID(C219,2,1)*1),MID(C219,2,1)*1,"")))))&amp;RIGHT(C189,LEN(C189)-D189)</f>
        <v>49.8.0g</v>
      </c>
      <c r="Y224" s="34"/>
      <c r="Z224" s="34"/>
      <c r="AA224" s="23" t="str">
        <f>IF(ISNUMBER(MID(F189,2,5)*1),MID(F189,2,5)*1,IF(ISNUMBER(MID(F189,2,4)*1),MID(F189,2,4)*1,IF(ISNUMBER(MID(F189,2,3)*1),MID(F189,2,3)*1,IF(ISNUMBER(MID(F189,2,2)*1),MID(F189,2,2)*1,IF(ISNUMBER(MID(F189,2,1)*1),MID(F189,2,1)*1,"")))))+IF(ISNUMBER(MID(F204,2,5)*1),MID(F204,2,5)*1,IF(ISNUMBER(MID(F204,2,4)*1),MID(F204,2,4)*1,IF(ISNUMBER(MID(F204,2,3)*1),MID(F204,2,3)*1,IF(ISNUMBER(MID(F204,2,2)*1),MID(F204,2,2)*1,IF(ISNUMBER(MID(F204,2,1)*1),MID(F204,2,1)*1,"")))))+IF(ISNUMBER(MID(F219,2,5)*1),MID(F219,2,5)*1,IF(ISNUMBER(MID(F219,2,4)*1),MID(F219,2,4)*1,IF(ISNUMBER(MID(F219,2,3)*1),MID(F219,2,3)*1,IF(ISNUMBER(MID(F219,2,2)*1),MID(F219,2,2)*1,IF(ISNUMBER(MID(F219,2,1)*1),MID(F219,2,1)*1,"")))))&amp;RIGHT(F189,LEN(F189)-G189)</f>
        <v>51.9g</v>
      </c>
      <c r="AB224" s="33"/>
      <c r="AC224" s="34"/>
      <c r="AD224" s="23" t="str">
        <f>IF(ISNUMBER(MID(I189,2,5)*1),MID(I189,2,5)*1,IF(ISNUMBER(MID(I189,2,4)*1),MID(I189,2,4)*1,IF(ISNUMBER(MID(I189,2,3)*1),MID(I189,2,3)*1,IF(ISNUMBER(MID(I189,2,2)*1),MID(I189,2,2)*1,IF(ISNUMBER(MID(I189,2,1)*1),MID(I189,2,1)*1,"")))))+IF(ISNUMBER(MID(I204,2,5)*1),MID(I204,2,5)*1,IF(ISNUMBER(MID(I204,2,4)*1),MID(I204,2,4)*1,IF(ISNUMBER(MID(I204,2,3)*1),MID(I204,2,3)*1,IF(ISNUMBER(MID(I204,2,2)*1),MID(I204,2,2)*1,IF(ISNUMBER(MID(I204,2,1)*1),MID(I204,2,1)*1,"")))))+IF(ISNUMBER(MID(I219,2,5)*1),MID(I219,2,5)*1,IF(ISNUMBER(MID(I219,2,4)*1),MID(I219,2,4)*1,IF(ISNUMBER(MID(I219,2,3)*1),MID(I219,2,3)*1,IF(ISNUMBER(MID(I219,2,2)*1),MID(I219,2,2)*1,IF(ISNUMBER(MID(I219,2,1)*1),MID(I219,2,1)*1,"")))))&amp;RIGHT(I189,LEN(I189)-J189)</f>
        <v>59.5g</v>
      </c>
      <c r="AE224" s="33"/>
      <c r="AF224" s="34"/>
      <c r="AG224" s="23" t="str">
        <f>IF(ISNUMBER(MID(L189,2,5)*1),MID(L189,2,5)*1,IF(ISNUMBER(MID(L189,2,4)*1),MID(L189,2,4)*1,IF(ISNUMBER(MID(L189,2,3)*1),MID(L189,2,3)*1,IF(ISNUMBER(MID(L189,2,2)*1),MID(L189,2,2)*1,IF(ISNUMBER(MID(L189,2,1)*1),MID(L189,2,1)*1,"")))))+IF(ISNUMBER(MID(L204,2,5)*1),MID(L204,2,5)*1,IF(ISNUMBER(MID(L204,2,4)*1),MID(L204,2,4)*1,IF(ISNUMBER(MID(L204,2,3)*1),MID(L204,2,3)*1,IF(ISNUMBER(MID(L204,2,2)*1),MID(L204,2,2)*1,IF(ISNUMBER(MID(L204,2,1)*1),MID(L204,2,1)*1,"")))))+IF(ISNUMBER(MID(L219,2,5)*1),MID(L219,2,5)*1,IF(ISNUMBER(MID(L219,2,4)*1),MID(L219,2,4)*1,IF(ISNUMBER(MID(L219,2,3)*1),MID(L219,2,3)*1,IF(ISNUMBER(MID(L219,2,2)*1),MID(L219,2,2)*1,IF(ISNUMBER(MID(L219,2,1)*1),MID(L219,2,1)*1,"")))))&amp;RIGHT(L189,LEN(L189)-M189)</f>
        <v>49.3g</v>
      </c>
      <c r="AH224" s="33"/>
      <c r="AI224" s="34"/>
      <c r="AJ224" s="23" t="str">
        <f>IF(ISNUMBER(MID(O189,2,5)*1),MID(O189,2,5)*1,IF(ISNUMBER(MID(O189,2,4)*1),MID(O189,2,4)*1,IF(ISNUMBER(MID(O189,2,3)*1),MID(O189,2,3)*1,IF(ISNUMBER(MID(O189,2,2)*1),MID(O189,2,2)*1,IF(ISNUMBER(MID(O189,2,1)*1),MID(O189,2,1)*1,"")))))+IF(ISNUMBER(MID(O204,2,5)*1),MID(O204,2,5)*1,IF(ISNUMBER(MID(O204,2,4)*1),MID(O204,2,4)*1,IF(ISNUMBER(MID(O204,2,3)*1),MID(O204,2,3)*1,IF(ISNUMBER(MID(O204,2,2)*1),MID(O204,2,2)*1,IF(ISNUMBER(MID(O204,2,1)*1),MID(O204,2,1)*1,"")))))+IF(ISNUMBER(MID(O219,2,5)*1),MID(O219,2,5)*1,IF(ISNUMBER(MID(O219,2,4)*1),MID(O219,2,4)*1,IF(ISNUMBER(MID(O219,2,3)*1),MID(O219,2,3)*1,IF(ISNUMBER(MID(O219,2,2)*1),MID(O219,2,2)*1,IF(ISNUMBER(MID(O219,2,1)*1),MID(O219,2,1)*1,"")))))&amp;RIGHT(O189,LEN(O189)-P189)</f>
        <v>47.1g</v>
      </c>
      <c r="AK224" s="33"/>
      <c r="AL224" s="34"/>
      <c r="AM224" s="23" t="str">
        <f>IF(ISNUMBER(MID(R189,2,5)*1),MID(R189,2,5)*1,IF(ISNUMBER(MID(R189,2,4)*1),MID(R189,2,4)*1,IF(ISNUMBER(MID(R189,2,3)*1),MID(R189,2,3)*1,IF(ISNUMBER(MID(R189,2,2)*1),MID(R189,2,2)*1,IF(ISNUMBER(MID(R189,2,1)*1),MID(R189,2,1)*1,"")))))+IF(ISNUMBER(MID(R204,2,5)*1),MID(R204,2,5)*1,IF(ISNUMBER(MID(R204,2,4)*1),MID(R204,2,4)*1,IF(ISNUMBER(MID(R204,2,3)*1),MID(R204,2,3)*1,IF(ISNUMBER(MID(R204,2,2)*1),MID(R204,2,2)*1,IF(ISNUMBER(MID(R204,2,1)*1),MID(R204,2,1)*1,"")))))+IF(ISNUMBER(MID(R219,2,5)*1),MID(R219,2,5)*1,IF(ISNUMBER(MID(R219,2,4)*1),MID(R219,2,4)*1,IF(ISNUMBER(MID(R219,2,3)*1),MID(R219,2,3)*1,IF(ISNUMBER(MID(R219,2,2)*1),MID(R219,2,2)*1,IF(ISNUMBER(MID(R219,2,1)*1),MID(R219,2,1)*1,"")))))&amp;RIGHT(R189,LEN(R189)-S189)</f>
        <v>55.6g</v>
      </c>
      <c r="AN224" s="33"/>
      <c r="AO224" s="34"/>
      <c r="AP224" s="23" t="str">
        <f>IF(ISNUMBER(MID(U189,2,5)*1),MID(U189,2,5)*1,IF(ISNUMBER(MID(U189,2,4)*1),MID(U189,2,4)*1,IF(ISNUMBER(MID(U189,2,3)*1),MID(U189,2,3)*1,IF(ISNUMBER(MID(U189,2,2)*1),MID(U189,2,2)*1,IF(ISNUMBER(MID(U189,2,1)*1),MID(U189,2,1)*1,"")))))+IF(ISNUMBER(MID(U204,2,5)*1),MID(U204,2,5)*1,IF(ISNUMBER(MID(U204,2,4)*1),MID(U204,2,4)*1,IF(ISNUMBER(MID(U204,2,3)*1),MID(U204,2,3)*1,IF(ISNUMBER(MID(U204,2,2)*1),MID(U204,2,2)*1,IF(ISNUMBER(MID(U204,2,1)*1),MID(U204,2,1)*1,"")))))+IF(ISNUMBER(MID(U219,2,5)*1),MID(U219,2,5)*1,IF(ISNUMBER(MID(U219,2,4)*1),MID(U219,2,4)*1,IF(ISNUMBER(MID(U219,2,3)*1),MID(U219,2,3)*1,IF(ISNUMBER(MID(U219,2,2)*1),MID(U219,2,2)*1,IF(ISNUMBER(MID(U219,2,1)*1),MID(U219,2,1)*1,"")))))&amp;RIGHT(U189,LEN(U189)-V189)</f>
        <v>54.6g</v>
      </c>
      <c r="AQ224" s="33"/>
    </row>
    <row r="225" spans="1:43" s="35" customFormat="1" ht="12" customHeight="1">
      <c r="A225" s="36"/>
      <c r="B225" s="20" t="str">
        <f>B220</f>
        <v>脂質</v>
      </c>
      <c r="C225" s="26" t="s">
        <v>530</v>
      </c>
      <c r="D225" s="37"/>
      <c r="E225" s="20" t="str">
        <f>E220</f>
        <v>脂質</v>
      </c>
      <c r="F225" s="26" t="s">
        <v>549</v>
      </c>
      <c r="G225" s="37"/>
      <c r="H225" s="20" t="str">
        <f>H220</f>
        <v>脂質</v>
      </c>
      <c r="I225" s="26" t="s">
        <v>569</v>
      </c>
      <c r="J225" s="37"/>
      <c r="K225" s="20" t="str">
        <f>K220</f>
        <v>脂質</v>
      </c>
      <c r="L225" s="26" t="s">
        <v>292</v>
      </c>
      <c r="M225" s="37"/>
      <c r="N225" s="20" t="str">
        <f>N220</f>
        <v>脂質</v>
      </c>
      <c r="O225" s="26" t="s">
        <v>608</v>
      </c>
      <c r="P225" s="37"/>
      <c r="Q225" s="20" t="str">
        <f>Q220</f>
        <v>脂質</v>
      </c>
      <c r="R225" s="26" t="s">
        <v>631</v>
      </c>
      <c r="S225" s="37"/>
      <c r="T225" s="20" t="str">
        <f>T220</f>
        <v>脂質</v>
      </c>
      <c r="U225" s="26" t="s">
        <v>654</v>
      </c>
      <c r="V225" s="37"/>
      <c r="W225" s="33"/>
      <c r="X225" s="23" t="str">
        <f>IF(ISNUMBER(MID(C190,2,5)*1),MID(C190,2,5)*1,IF(ISNUMBER(MID(C190,2,4)*1),MID(C190,2,4)*1,IF(ISNUMBER(MID(C190,2,3)*1),MID(C190,2,3)*1,IF(ISNUMBER(MID(C190,2,2)*1),MID(C190,2,2)*1,IF(ISNUMBER(MID(C190,2,1)*1),MID(C190,2,1)*1,"")))))+IF(ISNUMBER(MID(C205,2,5)*1),MID(C205,2,5)*1,IF(ISNUMBER(MID(C205,2,4)*1),MID(C205,2,4)*1,IF(ISNUMBER(MID(C205,2,3)*1),MID(C205,2,3)*1,IF(ISNUMBER(MID(C205,2,2)*1),MID(C205,2,2)*1,IF(ISNUMBER(MID(C205,2,1)*1),MID(C205,2,1)*1,"")))))+IF(ISNUMBER(MID(C220,2,5)*1),MID(C220,2,5)*1,IF(ISNUMBER(MID(C220,2,4)*1),MID(C220,2,4)*1,IF(ISNUMBER(MID(C220,2,3)*1),MID(C220,2,3)*1,IF(ISNUMBER(MID(C220,2,2)*1),MID(C220,2,2)*1,IF(ISNUMBER(MID(C220,2,1)*1),MID(C220,2,1)*1,"")))))&amp;RIGHT(C190,LEN(C190)-D190)</f>
        <v>42.4g</v>
      </c>
      <c r="Y225" s="33"/>
      <c r="Z225" s="34"/>
      <c r="AA225" s="23" t="str">
        <f>IF(ISNUMBER(MID(F190,2,5)*1),MID(F190,2,5)*1,IF(ISNUMBER(MID(F190,2,4)*1),MID(F190,2,4)*1,IF(ISNUMBER(MID(F190,2,3)*1),MID(F190,2,3)*1,IF(ISNUMBER(MID(F190,2,2)*1),MID(F190,2,2)*1,IF(ISNUMBER(MID(F190,2,1)*1),MID(F190,2,1)*1,"")))))+IF(ISNUMBER(MID(F205,2,5)*1),MID(F205,2,5)*1,IF(ISNUMBER(MID(F205,2,4)*1),MID(F205,2,4)*1,IF(ISNUMBER(MID(F205,2,3)*1),MID(F205,2,3)*1,IF(ISNUMBER(MID(F205,2,2)*1),MID(F205,2,2)*1,IF(ISNUMBER(MID(F205,2,1)*1),MID(F205,2,1)*1,"")))))+IF(ISNUMBER(MID(F220,2,5)*1),MID(F220,2,5)*1,IF(ISNUMBER(MID(F220,2,4)*1),MID(F220,2,4)*1,IF(ISNUMBER(MID(F220,2,3)*1),MID(F220,2,3)*1,IF(ISNUMBER(MID(F220,2,2)*1),MID(F220,2,2)*1,IF(ISNUMBER(MID(F220,2,1)*1),MID(F220,2,1)*1,"")))))&amp;RIGHT(F190,LEN(F190)-G190)</f>
        <v>28.2g</v>
      </c>
      <c r="AB225" s="33"/>
      <c r="AC225" s="34"/>
      <c r="AD225" s="23" t="str">
        <f>IF(ISNUMBER(MID(I190,2,5)*1),MID(I190,2,5)*1,IF(ISNUMBER(MID(I190,2,4)*1),MID(I190,2,4)*1,IF(ISNUMBER(MID(I190,2,3)*1),MID(I190,2,3)*1,IF(ISNUMBER(MID(I190,2,2)*1),MID(I190,2,2)*1,IF(ISNUMBER(MID(I190,2,1)*1),MID(I190,2,1)*1,"")))))+IF(ISNUMBER(MID(I205,2,5)*1),MID(I205,2,5)*1,IF(ISNUMBER(MID(I205,2,4)*1),MID(I205,2,4)*1,IF(ISNUMBER(MID(I205,2,3)*1),MID(I205,2,3)*1,IF(ISNUMBER(MID(I205,2,2)*1),MID(I205,2,2)*1,IF(ISNUMBER(MID(I205,2,1)*1),MID(I205,2,1)*1,"")))))+IF(ISNUMBER(MID(I220,2,5)*1),MID(I220,2,5)*1,IF(ISNUMBER(MID(I220,2,4)*1),MID(I220,2,4)*1,IF(ISNUMBER(MID(I220,2,3)*1),MID(I220,2,3)*1,IF(ISNUMBER(MID(I220,2,2)*1),MID(I220,2,2)*1,IF(ISNUMBER(MID(I220,2,1)*1),MID(I220,2,1)*1,"")))))&amp;RIGHT(I190,LEN(I190)-J190)</f>
        <v>37.9g</v>
      </c>
      <c r="AE225" s="33"/>
      <c r="AF225" s="34"/>
      <c r="AG225" s="23" t="str">
        <f>IF(ISNUMBER(MID(L190,2,5)*1),MID(L190,2,5)*1,IF(ISNUMBER(MID(L190,2,4)*1),MID(L190,2,4)*1,IF(ISNUMBER(MID(L190,2,3)*1),MID(L190,2,3)*1,IF(ISNUMBER(MID(L190,2,2)*1),MID(L190,2,2)*1,IF(ISNUMBER(MID(L190,2,1)*1),MID(L190,2,1)*1,"")))))+IF(ISNUMBER(MID(L205,2,5)*1),MID(L205,2,5)*1,IF(ISNUMBER(MID(L205,2,4)*1),MID(L205,2,4)*1,IF(ISNUMBER(MID(L205,2,3)*1),MID(L205,2,3)*1,IF(ISNUMBER(MID(L205,2,2)*1),MID(L205,2,2)*1,IF(ISNUMBER(MID(L205,2,1)*1),MID(L205,2,1)*1,"")))))+IF(ISNUMBER(MID(L220,2,5)*1),MID(L220,2,5)*1,IF(ISNUMBER(MID(L220,2,4)*1),MID(L220,2,4)*1,IF(ISNUMBER(MID(L220,2,3)*1),MID(L220,2,3)*1,IF(ISNUMBER(MID(L220,2,2)*1),MID(L220,2,2)*1,IF(ISNUMBER(MID(L220,2,1)*1),MID(L220,2,1)*1,"")))))&amp;RIGHT(L190,LEN(L190)-M190)</f>
        <v>29.1g</v>
      </c>
      <c r="AH225" s="33"/>
      <c r="AI225" s="34"/>
      <c r="AJ225" s="23" t="str">
        <f>IF(ISNUMBER(MID(O190,2,5)*1),MID(O190,2,5)*1,IF(ISNUMBER(MID(O190,2,4)*1),MID(O190,2,4)*1,IF(ISNUMBER(MID(O190,2,3)*1),MID(O190,2,3)*1,IF(ISNUMBER(MID(O190,2,2)*1),MID(O190,2,2)*1,IF(ISNUMBER(MID(O190,2,1)*1),MID(O190,2,1)*1,"")))))+IF(ISNUMBER(MID(O205,2,5)*1),MID(O205,2,5)*1,IF(ISNUMBER(MID(O205,2,4)*1),MID(O205,2,4)*1,IF(ISNUMBER(MID(O205,2,3)*1),MID(O205,2,3)*1,IF(ISNUMBER(MID(O205,2,2)*1),MID(O205,2,2)*1,IF(ISNUMBER(MID(O205,2,1)*1),MID(O205,2,1)*1,"")))))+IF(ISNUMBER(MID(O220,2,5)*1),MID(O220,2,5)*1,IF(ISNUMBER(MID(O220,2,4)*1),MID(O220,2,4)*1,IF(ISNUMBER(MID(O220,2,3)*1),MID(O220,2,3)*1,IF(ISNUMBER(MID(O220,2,2)*1),MID(O220,2,2)*1,IF(ISNUMBER(MID(O220,2,1)*1),MID(O220,2,1)*1,"")))))&amp;RIGHT(O190,LEN(O190)-P190)</f>
        <v>36.7g</v>
      </c>
      <c r="AK225" s="33"/>
      <c r="AL225" s="34"/>
      <c r="AM225" s="23" t="str">
        <f>IF(ISNUMBER(MID(R190,2,5)*1),MID(R190,2,5)*1,IF(ISNUMBER(MID(R190,2,4)*1),MID(R190,2,4)*1,IF(ISNUMBER(MID(R190,2,3)*1),MID(R190,2,3)*1,IF(ISNUMBER(MID(R190,2,2)*1),MID(R190,2,2)*1,IF(ISNUMBER(MID(R190,2,1)*1),MID(R190,2,1)*1,"")))))+IF(ISNUMBER(MID(R205,2,5)*1),MID(R205,2,5)*1,IF(ISNUMBER(MID(R205,2,4)*1),MID(R205,2,4)*1,IF(ISNUMBER(MID(R205,2,3)*1),MID(R205,2,3)*1,IF(ISNUMBER(MID(R205,2,2)*1),MID(R205,2,2)*1,IF(ISNUMBER(MID(R205,2,1)*1),MID(R205,2,1)*1,"")))))+IF(ISNUMBER(MID(R220,2,5)*1),MID(R220,2,5)*1,IF(ISNUMBER(MID(R220,2,4)*1),MID(R220,2,4)*1,IF(ISNUMBER(MID(R220,2,3)*1),MID(R220,2,3)*1,IF(ISNUMBER(MID(R220,2,2)*1),MID(R220,2,2)*1,IF(ISNUMBER(MID(R220,2,1)*1),MID(R220,2,1)*1,"")))))&amp;RIGHT(R190,LEN(R190)-S190)</f>
        <v>24.6g</v>
      </c>
      <c r="AN225" s="33"/>
      <c r="AO225" s="34"/>
      <c r="AP225" s="23" t="str">
        <f>IF(ISNUMBER(MID(U190,2,5)*1),MID(U190,2,5)*1,IF(ISNUMBER(MID(U190,2,4)*1),MID(U190,2,4)*1,IF(ISNUMBER(MID(U190,2,3)*1),MID(U190,2,3)*1,IF(ISNUMBER(MID(U190,2,2)*1),MID(U190,2,2)*1,IF(ISNUMBER(MID(U190,2,1)*1),MID(U190,2,1)*1,"")))))+IF(ISNUMBER(MID(U205,2,5)*1),MID(U205,2,5)*1,IF(ISNUMBER(MID(U205,2,4)*1),MID(U205,2,4)*1,IF(ISNUMBER(MID(U205,2,3)*1),MID(U205,2,3)*1,IF(ISNUMBER(MID(U205,2,2)*1),MID(U205,2,2)*1,IF(ISNUMBER(MID(U205,2,1)*1),MID(U205,2,1)*1,"")))))+IF(ISNUMBER(MID(U220,2,5)*1),MID(U220,2,5)*1,IF(ISNUMBER(MID(U220,2,4)*1),MID(U220,2,4)*1,IF(ISNUMBER(MID(U220,2,3)*1),MID(U220,2,3)*1,IF(ISNUMBER(MID(U220,2,2)*1),MID(U220,2,2)*1,IF(ISNUMBER(MID(U220,2,1)*1),MID(U220,2,1)*1,"")))))&amp;RIGHT(U190,LEN(U190)-V190)</f>
        <v>40.6g</v>
      </c>
      <c r="AQ225" s="33"/>
    </row>
    <row r="226" spans="1:43" s="35" customFormat="1" ht="12" customHeight="1">
      <c r="A226" s="36" t="s">
        <v>6</v>
      </c>
      <c r="B226" s="20" t="str">
        <f>B221</f>
        <v>炭水化物</v>
      </c>
      <c r="C226" s="26" t="s">
        <v>61</v>
      </c>
      <c r="D226" s="37"/>
      <c r="E226" s="20" t="str">
        <f>E221</f>
        <v>炭水化物</v>
      </c>
      <c r="F226" s="26" t="s">
        <v>550</v>
      </c>
      <c r="G226" s="37"/>
      <c r="H226" s="20" t="str">
        <f>H221</f>
        <v>炭水化物</v>
      </c>
      <c r="I226" s="26" t="s">
        <v>570</v>
      </c>
      <c r="J226" s="37"/>
      <c r="K226" s="20" t="str">
        <f>K221</f>
        <v>炭水化物</v>
      </c>
      <c r="L226" s="26" t="s">
        <v>241</v>
      </c>
      <c r="M226" s="37"/>
      <c r="N226" s="20" t="str">
        <f>N221</f>
        <v>炭水化物</v>
      </c>
      <c r="O226" s="26" t="s">
        <v>609</v>
      </c>
      <c r="P226" s="37"/>
      <c r="Q226" s="20" t="str">
        <f>Q221</f>
        <v>炭水化物</v>
      </c>
      <c r="R226" s="26" t="s">
        <v>632</v>
      </c>
      <c r="S226" s="37"/>
      <c r="T226" s="20" t="str">
        <f>T221</f>
        <v>炭水化物</v>
      </c>
      <c r="U226" s="26" t="s">
        <v>655</v>
      </c>
      <c r="V226" s="37"/>
      <c r="W226" s="33"/>
      <c r="X226" s="23" t="str">
        <f>IF(ISNUMBER(MID(C191,2,5)*1),MID(C191,2,5)*1,IF(ISNUMBER(MID(C191,2,4)*1),MID(C191,2,4)*1,IF(ISNUMBER(MID(C191,2,3)*1),MID(C191,2,3)*1,IF(ISNUMBER(MID(C191,2,2)*1),MID(C191,2,2)*1,IF(ISNUMBER(MID(C191,2,1)*1),MID(C191,2,1)*1,"")))))+IF(ISNUMBER(MID(C206,2,5)*1),MID(C206,2,5)*1,IF(ISNUMBER(MID(C206,2,4)*1),MID(C206,2,4)*1,IF(ISNUMBER(MID(C206,2,3)*1),MID(C206,2,3)*1,IF(ISNUMBER(MID(C206,2,2)*1),MID(C206,2,2)*1,IF(ISNUMBER(MID(C206,2,1)*1),MID(C206,2,1)*1,"")))))+IF(ISNUMBER(MID(C221,2,5)*1),MID(C221,2,5)*1,IF(ISNUMBER(MID(C221,2,4)*1),MID(C221,2,4)*1,IF(ISNUMBER(MID(C221,2,3)*1),MID(C221,2,3)*1,IF(ISNUMBER(MID(C221,2,2)*1),MID(C221,2,2)*1,IF(ISNUMBER(MID(C221,2,1)*1),MID(C221,2,1)*1,"")))))&amp;RIGHT(C191,LEN(C191)-D191)</f>
        <v>255g</v>
      </c>
      <c r="Y226" s="33"/>
      <c r="Z226" s="34"/>
      <c r="AA226" s="23" t="str">
        <f>IF(ISNUMBER(MID(F191,2,5)*1),MID(F191,2,5)*1,IF(ISNUMBER(MID(F191,2,4)*1),MID(F191,2,4)*1,IF(ISNUMBER(MID(F191,2,3)*1),MID(F191,2,3)*1,IF(ISNUMBER(MID(F191,2,2)*1),MID(F191,2,2)*1,IF(ISNUMBER(MID(F191,2,1)*1),MID(F191,2,1)*1,"")))))+IF(ISNUMBER(MID(F206,2,5)*1),MID(F206,2,5)*1,IF(ISNUMBER(MID(F206,2,4)*1),MID(F206,2,4)*1,IF(ISNUMBER(MID(F206,2,3)*1),MID(F206,2,3)*1,IF(ISNUMBER(MID(F206,2,2)*1),MID(F206,2,2)*1,IF(ISNUMBER(MID(F206,2,1)*1),MID(F206,2,1)*1,"")))))+IF(ISNUMBER(MID(F221,2,5)*1),MID(F221,2,5)*1,IF(ISNUMBER(MID(F221,2,4)*1),MID(F221,2,4)*1,IF(ISNUMBER(MID(F221,2,3)*1),MID(F221,2,3)*1,IF(ISNUMBER(MID(F221,2,2)*1),MID(F221,2,2)*1,IF(ISNUMBER(MID(F221,2,1)*1),MID(F221,2,1)*1,"")))))&amp;RIGHT(F191,LEN(F191)-G191)</f>
        <v>164.9g</v>
      </c>
      <c r="AB226" s="33"/>
      <c r="AC226" s="34"/>
      <c r="AD226" s="23" t="str">
        <f>IF(ISNUMBER(MID(I191,2,5)*1),MID(I191,2,5)*1,IF(ISNUMBER(MID(I191,2,4)*1),MID(I191,2,4)*1,IF(ISNUMBER(MID(I191,2,3)*1),MID(I191,2,3)*1,IF(ISNUMBER(MID(I191,2,2)*1),MID(I191,2,2)*1,IF(ISNUMBER(MID(I191,2,1)*1),MID(I191,2,1)*1,"")))))+IF(ISNUMBER(MID(I206,2,5)*1),MID(I206,2,5)*1,IF(ISNUMBER(MID(I206,2,4)*1),MID(I206,2,4)*1,IF(ISNUMBER(MID(I206,2,3)*1),MID(I206,2,3)*1,IF(ISNUMBER(MID(I206,2,2)*1),MID(I206,2,2)*1,IF(ISNUMBER(MID(I206,2,1)*1),MID(I206,2,1)*1,"")))))+IF(ISNUMBER(MID(I221,2,5)*1),MID(I221,2,5)*1,IF(ISNUMBER(MID(I221,2,4)*1),MID(I221,2,4)*1,IF(ISNUMBER(MID(I221,2,3)*1),MID(I221,2,3)*1,IF(ISNUMBER(MID(I221,2,2)*1),MID(I221,2,2)*1,IF(ISNUMBER(MID(I221,2,1)*1),MID(I221,2,1)*1,"")))))&amp;RIGHT(I191,LEN(I191)-J191)</f>
        <v>246g</v>
      </c>
      <c r="AE226" s="33"/>
      <c r="AF226" s="34"/>
      <c r="AG226" s="23" t="str">
        <f>IF(ISNUMBER(MID(L191,2,5)*1),MID(L191,2,5)*1,IF(ISNUMBER(MID(L191,2,4)*1),MID(L191,2,4)*1,IF(ISNUMBER(MID(L191,2,3)*1),MID(L191,2,3)*1,IF(ISNUMBER(MID(L191,2,2)*1),MID(L191,2,2)*1,IF(ISNUMBER(MID(L191,2,1)*1),MID(L191,2,1)*1,"")))))+IF(ISNUMBER(MID(L206,2,5)*1),MID(L206,2,5)*1,IF(ISNUMBER(MID(L206,2,4)*1),MID(L206,2,4)*1,IF(ISNUMBER(MID(L206,2,3)*1),MID(L206,2,3)*1,IF(ISNUMBER(MID(L206,2,2)*1),MID(L206,2,2)*1,IF(ISNUMBER(MID(L206,2,1)*1),MID(L206,2,1)*1,"")))))+IF(ISNUMBER(MID(L221,2,5)*1),MID(L221,2,5)*1,IF(ISNUMBER(MID(L221,2,4)*1),MID(L221,2,4)*1,IF(ISNUMBER(MID(L221,2,3)*1),MID(L221,2,3)*1,IF(ISNUMBER(MID(L221,2,2)*1),MID(L221,2,2)*1,IF(ISNUMBER(MID(L221,2,1)*1),MID(L221,2,1)*1,"")))))&amp;RIGHT(L191,LEN(L191)-M191)</f>
        <v>259.9.0g</v>
      </c>
      <c r="AH226" s="33"/>
      <c r="AI226" s="34"/>
      <c r="AJ226" s="23" t="str">
        <f>IF(ISNUMBER(MID(O191,2,5)*1),MID(O191,2,5)*1,IF(ISNUMBER(MID(O191,2,4)*1),MID(O191,2,4)*1,IF(ISNUMBER(MID(O191,2,3)*1),MID(O191,2,3)*1,IF(ISNUMBER(MID(O191,2,2)*1),MID(O191,2,2)*1,IF(ISNUMBER(MID(O191,2,1)*1),MID(O191,2,1)*1,"")))))+IF(ISNUMBER(MID(O206,2,5)*1),MID(O206,2,5)*1,IF(ISNUMBER(MID(O206,2,4)*1),MID(O206,2,4)*1,IF(ISNUMBER(MID(O206,2,3)*1),MID(O206,2,3)*1,IF(ISNUMBER(MID(O206,2,2)*1),MID(O206,2,2)*1,IF(ISNUMBER(MID(O206,2,1)*1),MID(O206,2,1)*1,"")))))+IF(ISNUMBER(MID(O221,2,5)*1),MID(O221,2,5)*1,IF(ISNUMBER(MID(O221,2,4)*1),MID(O221,2,4)*1,IF(ISNUMBER(MID(O221,2,3)*1),MID(O221,2,3)*1,IF(ISNUMBER(MID(O221,2,2)*1),MID(O221,2,2)*1,IF(ISNUMBER(MID(O221,2,1)*1),MID(O221,2,1)*1,"")))))&amp;RIGHT(O191,LEN(O191)-P191)</f>
        <v>249.4g</v>
      </c>
      <c r="AK226" s="33"/>
      <c r="AL226" s="34"/>
      <c r="AM226" s="23" t="str">
        <f>IF(ISNUMBER(MID(R191,2,5)*1),MID(R191,2,5)*1,IF(ISNUMBER(MID(R191,2,4)*1),MID(R191,2,4)*1,IF(ISNUMBER(MID(R191,2,3)*1),MID(R191,2,3)*1,IF(ISNUMBER(MID(R191,2,2)*1),MID(R191,2,2)*1,IF(ISNUMBER(MID(R191,2,1)*1),MID(R191,2,1)*1,"")))))+IF(ISNUMBER(MID(R206,2,5)*1),MID(R206,2,5)*1,IF(ISNUMBER(MID(R206,2,4)*1),MID(R206,2,4)*1,IF(ISNUMBER(MID(R206,2,3)*1),MID(R206,2,3)*1,IF(ISNUMBER(MID(R206,2,2)*1),MID(R206,2,2)*1,IF(ISNUMBER(MID(R206,2,1)*1),MID(R206,2,1)*1,"")))))+IF(ISNUMBER(MID(R221,2,5)*1),MID(R221,2,5)*1,IF(ISNUMBER(MID(R221,2,4)*1),MID(R221,2,4)*1,IF(ISNUMBER(MID(R221,2,3)*1),MID(R221,2,3)*1,IF(ISNUMBER(MID(R221,2,2)*1),MID(R221,2,2)*1,IF(ISNUMBER(MID(R221,2,1)*1),MID(R221,2,1)*1,"")))))&amp;RIGHT(R191,LEN(R191)-S191)</f>
        <v>185.5g</v>
      </c>
      <c r="AN226" s="33"/>
      <c r="AO226" s="34"/>
      <c r="AP226" s="23" t="str">
        <f>IF(ISNUMBER(MID(U191,2,5)*1),MID(U191,2,5)*1,IF(ISNUMBER(MID(U191,2,4)*1),MID(U191,2,4)*1,IF(ISNUMBER(MID(U191,2,3)*1),MID(U191,2,3)*1,IF(ISNUMBER(MID(U191,2,2)*1),MID(U191,2,2)*1,IF(ISNUMBER(MID(U191,2,1)*1),MID(U191,2,1)*1,"")))))+IF(ISNUMBER(MID(U206,2,5)*1),MID(U206,2,5)*1,IF(ISNUMBER(MID(U206,2,4)*1),MID(U206,2,4)*1,IF(ISNUMBER(MID(U206,2,3)*1),MID(U206,2,3)*1,IF(ISNUMBER(MID(U206,2,2)*1),MID(U206,2,2)*1,IF(ISNUMBER(MID(U206,2,1)*1),MID(U206,2,1)*1,"")))))+IF(ISNUMBER(MID(U221,2,5)*1),MID(U221,2,5)*1,IF(ISNUMBER(MID(U221,2,4)*1),MID(U221,2,4)*1,IF(ISNUMBER(MID(U221,2,3)*1),MID(U221,2,3)*1,IF(ISNUMBER(MID(U221,2,2)*1),MID(U221,2,2)*1,IF(ISNUMBER(MID(U221,2,1)*1),MID(U221,2,1)*1,"")))))&amp;RIGHT(U191,LEN(U191)-V191)</f>
        <v>230.6g</v>
      </c>
      <c r="AQ226" s="33"/>
    </row>
    <row r="227" spans="1:43" s="35" customFormat="1" ht="12" customHeight="1">
      <c r="A227" s="38"/>
      <c r="B227" s="21" t="str">
        <f>B222</f>
        <v>食塩当量</v>
      </c>
      <c r="C227" s="27" t="s">
        <v>242</v>
      </c>
      <c r="D227" s="39"/>
      <c r="E227" s="21" t="str">
        <f>E222</f>
        <v>食塩当量</v>
      </c>
      <c r="F227" s="27" t="s">
        <v>248</v>
      </c>
      <c r="G227" s="39"/>
      <c r="H227" s="21" t="str">
        <f>H222</f>
        <v>食塩当量</v>
      </c>
      <c r="I227" s="27" t="s">
        <v>450</v>
      </c>
      <c r="J227" s="39"/>
      <c r="K227" s="21" t="str">
        <f>K222</f>
        <v>食塩当量</v>
      </c>
      <c r="L227" s="27" t="s">
        <v>270</v>
      </c>
      <c r="M227" s="39"/>
      <c r="N227" s="21" t="str">
        <f>N222</f>
        <v>食塩当量</v>
      </c>
      <c r="O227" s="27" t="s">
        <v>416</v>
      </c>
      <c r="P227" s="39"/>
      <c r="Q227" s="21" t="str">
        <f>Q222</f>
        <v>食塩当量</v>
      </c>
      <c r="R227" s="27" t="s">
        <v>101</v>
      </c>
      <c r="S227" s="39"/>
      <c r="T227" s="21" t="str">
        <f>T222</f>
        <v>食塩当量</v>
      </c>
      <c r="U227" s="27" t="s">
        <v>258</v>
      </c>
      <c r="V227" s="39"/>
      <c r="W227" s="33"/>
      <c r="X227" s="23" t="str">
        <f>IF(ISNUMBER(MID(C192,2,5)*1),MID(C192,2,5)*1,IF(ISNUMBER(MID(C192,2,4)*1),MID(C192,2,4)*1,IF(ISNUMBER(MID(C192,2,3)*1),MID(C192,2,3)*1,IF(ISNUMBER(MID(C192,2,2)*1),MID(C192,2,2)*1,IF(ISNUMBER(MID(C192,2,1)*1),MID(C192,2,1)*1,"")))))+IF(ISNUMBER(MID(C207,2,5)*1),MID(C207,2,5)*1,IF(ISNUMBER(MID(C207,2,4)*1),MID(C207,2,4)*1,IF(ISNUMBER(MID(C207,2,3)*1),MID(C207,2,3)*1,IF(ISNUMBER(MID(C207,2,2)*1),MID(C207,2,2)*1,IF(ISNUMBER(MID(C207,2,1)*1),MID(C207,2,1)*1,"")))))+IF(ISNUMBER(MID(C222,2,5)*1),MID(C222,2,5)*1,IF(ISNUMBER(MID(C222,2,4)*1),MID(C222,2,4)*1,IF(ISNUMBER(MID(C222,2,3)*1),MID(C222,2,3)*1,IF(ISNUMBER(MID(C222,2,2)*1),MID(C222,2,2)*1,IF(ISNUMBER(MID(C222,2,1)*1),MID(C222,2,1)*1,"")))))&amp;RIGHT(C192,LEN(C192)-D192)</f>
        <v>7.4.0g</v>
      </c>
      <c r="Y227" s="33"/>
      <c r="Z227" s="34"/>
      <c r="AA227" s="23" t="str">
        <f>IF(ISNUMBER(MID(F192,2,5)*1),MID(F192,2,5)*1,IF(ISNUMBER(MID(F192,2,4)*1),MID(F192,2,4)*1,IF(ISNUMBER(MID(F192,2,3)*1),MID(F192,2,3)*1,IF(ISNUMBER(MID(F192,2,2)*1),MID(F192,2,2)*1,IF(ISNUMBER(MID(F192,2,1)*1),MID(F192,2,1)*1,"")))))+IF(ISNUMBER(MID(F207,2,5)*1),MID(F207,2,5)*1,IF(ISNUMBER(MID(F207,2,4)*1),MID(F207,2,4)*1,IF(ISNUMBER(MID(F207,2,3)*1),MID(F207,2,3)*1,IF(ISNUMBER(MID(F207,2,2)*1),MID(F207,2,2)*1,IF(ISNUMBER(MID(F207,2,1)*1),MID(F207,2,1)*1,"")))))+IF(ISNUMBER(MID(F222,2,5)*1),MID(F222,2,5)*1,IF(ISNUMBER(MID(F222,2,4)*1),MID(F222,2,4)*1,IF(ISNUMBER(MID(F222,2,3)*1),MID(F222,2,3)*1,IF(ISNUMBER(MID(F222,2,2)*1),MID(F222,2,2)*1,IF(ISNUMBER(MID(F222,2,1)*1),MID(F222,2,1)*1,"")))))&amp;RIGHT(F192,LEN(F192)-G192)</f>
        <v>7.5g</v>
      </c>
      <c r="AB227" s="33"/>
      <c r="AC227" s="34"/>
      <c r="AD227" s="23" t="str">
        <f>IF(ISNUMBER(MID(I192,2,5)*1),MID(I192,2,5)*1,IF(ISNUMBER(MID(I192,2,4)*1),MID(I192,2,4)*1,IF(ISNUMBER(MID(I192,2,3)*1),MID(I192,2,3)*1,IF(ISNUMBER(MID(I192,2,2)*1),MID(I192,2,2)*1,IF(ISNUMBER(MID(I192,2,1)*1),MID(I192,2,1)*1,"")))))+IF(ISNUMBER(MID(I207,2,5)*1),MID(I207,2,5)*1,IF(ISNUMBER(MID(I207,2,4)*1),MID(I207,2,4)*1,IF(ISNUMBER(MID(I207,2,3)*1),MID(I207,2,3)*1,IF(ISNUMBER(MID(I207,2,2)*1),MID(I207,2,2)*1,IF(ISNUMBER(MID(I207,2,1)*1),MID(I207,2,1)*1,"")))))+IF(ISNUMBER(MID(I222,2,5)*1),MID(I222,2,5)*1,IF(ISNUMBER(MID(I222,2,4)*1),MID(I222,2,4)*1,IF(ISNUMBER(MID(I222,2,3)*1),MID(I222,2,3)*1,IF(ISNUMBER(MID(I222,2,2)*1),MID(I222,2,2)*1,IF(ISNUMBER(MID(I222,2,1)*1),MID(I222,2,1)*1,"")))))&amp;RIGHT(I192,LEN(I192)-J192)</f>
        <v>6g</v>
      </c>
      <c r="AE227" s="33"/>
      <c r="AF227" s="34"/>
      <c r="AG227" s="23" t="str">
        <f>IF(ISNUMBER(MID(L192,2,5)*1),MID(L192,2,5)*1,IF(ISNUMBER(MID(L192,2,4)*1),MID(L192,2,4)*1,IF(ISNUMBER(MID(L192,2,3)*1),MID(L192,2,3)*1,IF(ISNUMBER(MID(L192,2,2)*1),MID(L192,2,2)*1,IF(ISNUMBER(MID(L192,2,1)*1),MID(L192,2,1)*1,"")))))+IF(ISNUMBER(MID(L207,2,5)*1),MID(L207,2,5)*1,IF(ISNUMBER(MID(L207,2,4)*1),MID(L207,2,4)*1,IF(ISNUMBER(MID(L207,2,3)*1),MID(L207,2,3)*1,IF(ISNUMBER(MID(L207,2,2)*1),MID(L207,2,2)*1,IF(ISNUMBER(MID(L207,2,1)*1),MID(L207,2,1)*1,"")))))+IF(ISNUMBER(MID(L222,2,5)*1),MID(L222,2,5)*1,IF(ISNUMBER(MID(L222,2,4)*1),MID(L222,2,4)*1,IF(ISNUMBER(MID(L222,2,3)*1),MID(L222,2,3)*1,IF(ISNUMBER(MID(L222,2,2)*1),MID(L222,2,2)*1,IF(ISNUMBER(MID(L222,2,1)*1),MID(L222,2,1)*1,"")))))&amp;RIGHT(L192,LEN(L192)-M192)</f>
        <v>6.2.0g</v>
      </c>
      <c r="AH227" s="33"/>
      <c r="AI227" s="34"/>
      <c r="AJ227" s="23" t="str">
        <f>IF(ISNUMBER(MID(O192,2,5)*1),MID(O192,2,5)*1,IF(ISNUMBER(MID(O192,2,4)*1),MID(O192,2,4)*1,IF(ISNUMBER(MID(O192,2,3)*1),MID(O192,2,3)*1,IF(ISNUMBER(MID(O192,2,2)*1),MID(O192,2,2)*1,IF(ISNUMBER(MID(O192,2,1)*1),MID(O192,2,1)*1,"")))))+IF(ISNUMBER(MID(O207,2,5)*1),MID(O207,2,5)*1,IF(ISNUMBER(MID(O207,2,4)*1),MID(O207,2,4)*1,IF(ISNUMBER(MID(O207,2,3)*1),MID(O207,2,3)*1,IF(ISNUMBER(MID(O207,2,2)*1),MID(O207,2,2)*1,IF(ISNUMBER(MID(O207,2,1)*1),MID(O207,2,1)*1,"")))))+IF(ISNUMBER(MID(O222,2,5)*1),MID(O222,2,5)*1,IF(ISNUMBER(MID(O222,2,4)*1),MID(O222,2,4)*1,IF(ISNUMBER(MID(O222,2,3)*1),MID(O222,2,3)*1,IF(ISNUMBER(MID(O222,2,2)*1),MID(O222,2,2)*1,IF(ISNUMBER(MID(O222,2,1)*1),MID(O222,2,1)*1,"")))))&amp;RIGHT(O192,LEN(O192)-P192)</f>
        <v>6.6g</v>
      </c>
      <c r="AK227" s="33"/>
      <c r="AL227" s="34"/>
      <c r="AM227" s="23" t="str">
        <f>IF(ISNUMBER(MID(R192,2,5)*1),MID(R192,2,5)*1,IF(ISNUMBER(MID(R192,2,4)*1),MID(R192,2,4)*1,IF(ISNUMBER(MID(R192,2,3)*1),MID(R192,2,3)*1,IF(ISNUMBER(MID(R192,2,2)*1),MID(R192,2,2)*1,IF(ISNUMBER(MID(R192,2,1)*1),MID(R192,2,1)*1,"")))))+IF(ISNUMBER(MID(R207,2,5)*1),MID(R207,2,5)*1,IF(ISNUMBER(MID(R207,2,4)*1),MID(R207,2,4)*1,IF(ISNUMBER(MID(R207,2,3)*1),MID(R207,2,3)*1,IF(ISNUMBER(MID(R207,2,2)*1),MID(R207,2,2)*1,IF(ISNUMBER(MID(R207,2,1)*1),MID(R207,2,1)*1,"")))))+IF(ISNUMBER(MID(R222,2,5)*1),MID(R222,2,5)*1,IF(ISNUMBER(MID(R222,2,4)*1),MID(R222,2,4)*1,IF(ISNUMBER(MID(R222,2,3)*1),MID(R222,2,3)*1,IF(ISNUMBER(MID(R222,2,2)*1),MID(R222,2,2)*1,IF(ISNUMBER(MID(R222,2,1)*1),MID(R222,2,1)*1,"")))))&amp;RIGHT(R192,LEN(R192)-S192)</f>
        <v>6.1g</v>
      </c>
      <c r="AN227" s="33"/>
      <c r="AO227" s="34"/>
      <c r="AP227" s="23" t="str">
        <f>IF(ISNUMBER(MID(U192,2,5)*1),MID(U192,2,5)*1,IF(ISNUMBER(MID(U192,2,4)*1),MID(U192,2,4)*1,IF(ISNUMBER(MID(U192,2,3)*1),MID(U192,2,3)*1,IF(ISNUMBER(MID(U192,2,2)*1),MID(U192,2,2)*1,IF(ISNUMBER(MID(U192,2,1)*1),MID(U192,2,1)*1,"")))))+IF(ISNUMBER(MID(U207,2,5)*1),MID(U207,2,5)*1,IF(ISNUMBER(MID(U207,2,4)*1),MID(U207,2,4)*1,IF(ISNUMBER(MID(U207,2,3)*1),MID(U207,2,3)*1,IF(ISNUMBER(MID(U207,2,2)*1),MID(U207,2,2)*1,IF(ISNUMBER(MID(U207,2,1)*1),MID(U207,2,1)*1,"")))))+IF(ISNUMBER(MID(U222,2,5)*1),MID(U222,2,5)*1,IF(ISNUMBER(MID(U222,2,4)*1),MID(U222,2,4)*1,IF(ISNUMBER(MID(U222,2,3)*1),MID(U222,2,3)*1,IF(ISNUMBER(MID(U222,2,2)*1),MID(U222,2,2)*1,IF(ISNUMBER(MID(U222,2,1)*1),MID(U222,2,1)*1,"")))))&amp;RIGHT(U192,LEN(U192)-V192)</f>
        <v>5.9g</v>
      </c>
      <c r="AQ227" s="33"/>
    </row>
    <row r="229" ht="12" customHeight="1">
      <c r="U229" s="29"/>
    </row>
    <row r="230" ht="12" customHeight="1">
      <c r="U230" s="29"/>
    </row>
    <row r="231" spans="8:21" ht="12" customHeight="1">
      <c r="H231" s="45" t="s">
        <v>3</v>
      </c>
      <c r="I231" s="45"/>
      <c r="J231" s="45"/>
      <c r="U231" s="29"/>
    </row>
    <row r="232" spans="1:11" ht="12" customHeight="1">
      <c r="A232" s="3" t="s">
        <v>7</v>
      </c>
      <c r="D232" s="3"/>
      <c r="F232" s="28"/>
      <c r="H232" s="45"/>
      <c r="I232" s="45"/>
      <c r="J232" s="45"/>
      <c r="K232" s="2" t="s">
        <v>8</v>
      </c>
    </row>
    <row r="234" spans="1:43" s="35" customFormat="1" ht="27" customHeight="1">
      <c r="A234" s="41"/>
      <c r="B234" s="42" t="s">
        <v>656</v>
      </c>
      <c r="C234" s="43"/>
      <c r="D234" s="44"/>
      <c r="E234" s="42" t="s">
        <v>680</v>
      </c>
      <c r="F234" s="43"/>
      <c r="G234" s="44"/>
      <c r="H234" s="42" t="s">
        <v>703</v>
      </c>
      <c r="I234" s="43"/>
      <c r="J234" s="44"/>
      <c r="K234" s="42" t="s">
        <v>720</v>
      </c>
      <c r="L234" s="43"/>
      <c r="M234" s="44"/>
      <c r="N234" s="42" t="s">
        <v>740</v>
      </c>
      <c r="O234" s="43"/>
      <c r="P234" s="44"/>
      <c r="Q234" s="42"/>
      <c r="R234" s="43"/>
      <c r="S234" s="44"/>
      <c r="T234" s="42"/>
      <c r="U234" s="43"/>
      <c r="V234" s="44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</row>
    <row r="235" spans="1:22" ht="12" customHeight="1">
      <c r="A235" s="4"/>
      <c r="B235" s="1" t="s">
        <v>20</v>
      </c>
      <c r="C235" s="25"/>
      <c r="D235" s="5"/>
      <c r="E235" s="1" t="s">
        <v>19</v>
      </c>
      <c r="F235" s="25"/>
      <c r="G235" s="5"/>
      <c r="H235" s="1" t="s">
        <v>19</v>
      </c>
      <c r="I235" s="25"/>
      <c r="J235" s="5"/>
      <c r="K235" s="1" t="s">
        <v>19</v>
      </c>
      <c r="L235" s="25"/>
      <c r="M235" s="5"/>
      <c r="N235" s="1" t="s">
        <v>19</v>
      </c>
      <c r="O235" s="25"/>
      <c r="P235" s="5"/>
      <c r="Q235" s="1"/>
      <c r="R235" s="25"/>
      <c r="S235" s="5"/>
      <c r="T235" s="1"/>
      <c r="U235" s="25"/>
      <c r="V235" s="5"/>
    </row>
    <row r="236" spans="1:22" ht="12" customHeight="1">
      <c r="A236" s="6"/>
      <c r="B236" s="7" t="s">
        <v>657</v>
      </c>
      <c r="C236" s="26"/>
      <c r="D236" s="9"/>
      <c r="E236" s="7" t="s">
        <v>681</v>
      </c>
      <c r="F236" s="26"/>
      <c r="G236" s="9"/>
      <c r="H236" s="7" t="s">
        <v>704</v>
      </c>
      <c r="I236" s="26"/>
      <c r="J236" s="9"/>
      <c r="K236" s="7" t="s">
        <v>721</v>
      </c>
      <c r="L236" s="26"/>
      <c r="M236" s="9"/>
      <c r="N236" s="7" t="s">
        <v>741</v>
      </c>
      <c r="O236" s="26"/>
      <c r="P236" s="9"/>
      <c r="Q236" s="7"/>
      <c r="R236" s="26"/>
      <c r="S236" s="9"/>
      <c r="T236" s="7"/>
      <c r="U236" s="26"/>
      <c r="V236" s="9"/>
    </row>
    <row r="237" spans="1:22" ht="12" customHeight="1">
      <c r="A237" s="6"/>
      <c r="B237" s="7" t="s">
        <v>658</v>
      </c>
      <c r="C237" s="26"/>
      <c r="D237" s="9"/>
      <c r="E237" s="7" t="s">
        <v>682</v>
      </c>
      <c r="F237" s="26"/>
      <c r="G237" s="9"/>
      <c r="H237" s="7" t="s">
        <v>92</v>
      </c>
      <c r="I237" s="26"/>
      <c r="J237" s="9"/>
      <c r="K237" s="7" t="s">
        <v>217</v>
      </c>
      <c r="L237" s="26"/>
      <c r="M237" s="9"/>
      <c r="N237" s="7" t="s">
        <v>742</v>
      </c>
      <c r="O237" s="26"/>
      <c r="P237" s="9"/>
      <c r="Q237" s="7"/>
      <c r="R237" s="26"/>
      <c r="S237" s="9"/>
      <c r="T237" s="7"/>
      <c r="U237" s="26"/>
      <c r="V237" s="9"/>
    </row>
    <row r="238" spans="1:22" ht="12" customHeight="1">
      <c r="A238" s="6"/>
      <c r="B238" s="7" t="s">
        <v>659</v>
      </c>
      <c r="C238" s="26"/>
      <c r="D238" s="9"/>
      <c r="E238" s="7" t="s">
        <v>22</v>
      </c>
      <c r="F238" s="26"/>
      <c r="G238" s="9"/>
      <c r="H238" s="7" t="s">
        <v>22</v>
      </c>
      <c r="I238" s="26"/>
      <c r="J238" s="9"/>
      <c r="K238" s="7" t="s">
        <v>22</v>
      </c>
      <c r="L238" s="26"/>
      <c r="M238" s="9"/>
      <c r="N238" s="7" t="s">
        <v>22</v>
      </c>
      <c r="O238" s="26"/>
      <c r="P238" s="9"/>
      <c r="Q238" s="7"/>
      <c r="R238" s="26"/>
      <c r="S238" s="9"/>
      <c r="T238" s="7"/>
      <c r="U238" s="26"/>
      <c r="V238" s="9"/>
    </row>
    <row r="239" spans="1:22" ht="12" customHeight="1">
      <c r="A239" s="6" t="s">
        <v>0</v>
      </c>
      <c r="B239" s="7" t="s">
        <v>25</v>
      </c>
      <c r="C239" s="26"/>
      <c r="D239" s="9"/>
      <c r="E239" s="7" t="s">
        <v>24</v>
      </c>
      <c r="F239" s="26"/>
      <c r="G239" s="9"/>
      <c r="H239" s="7" t="s">
        <v>763</v>
      </c>
      <c r="I239" s="26"/>
      <c r="J239" s="9"/>
      <c r="K239" s="7" t="s">
        <v>24</v>
      </c>
      <c r="L239" s="26"/>
      <c r="M239" s="9"/>
      <c r="N239" s="7" t="s">
        <v>760</v>
      </c>
      <c r="O239" s="26"/>
      <c r="P239" s="9"/>
      <c r="Q239" s="7"/>
      <c r="R239" s="26"/>
      <c r="S239" s="9"/>
      <c r="T239" s="7"/>
      <c r="U239" s="26"/>
      <c r="V239" s="9"/>
    </row>
    <row r="240" spans="1:22" ht="12" customHeight="1">
      <c r="A240" s="6"/>
      <c r="B240" s="7"/>
      <c r="C240" s="26"/>
      <c r="D240" s="9"/>
      <c r="E240" s="7"/>
      <c r="F240" s="26"/>
      <c r="G240" s="9"/>
      <c r="H240" s="7"/>
      <c r="I240" s="26"/>
      <c r="J240" s="9"/>
      <c r="K240" s="7"/>
      <c r="L240" s="26"/>
      <c r="M240" s="9"/>
      <c r="N240" s="7" t="s">
        <v>761</v>
      </c>
      <c r="O240" s="26"/>
      <c r="P240" s="9"/>
      <c r="Q240" s="7"/>
      <c r="R240" s="26"/>
      <c r="S240" s="9"/>
      <c r="T240" s="7"/>
      <c r="U240" s="26"/>
      <c r="V240" s="9"/>
    </row>
    <row r="241" spans="1:22" ht="12" customHeight="1">
      <c r="A241" s="6"/>
      <c r="B241" s="7"/>
      <c r="C241" s="26"/>
      <c r="D241" s="9"/>
      <c r="E241" s="7"/>
      <c r="F241" s="26"/>
      <c r="G241" s="9"/>
      <c r="H241" s="7"/>
      <c r="I241" s="26"/>
      <c r="J241" s="9"/>
      <c r="K241" s="7"/>
      <c r="L241" s="26"/>
      <c r="M241" s="9"/>
      <c r="N241" s="7"/>
      <c r="O241" s="26"/>
      <c r="P241" s="9"/>
      <c r="Q241" s="7"/>
      <c r="R241" s="26"/>
      <c r="S241" s="9"/>
      <c r="T241" s="7"/>
      <c r="U241" s="26"/>
      <c r="V241" s="9"/>
    </row>
    <row r="242" spans="1:22" ht="12" customHeight="1">
      <c r="A242" s="6"/>
      <c r="B242" s="7"/>
      <c r="C242" s="26"/>
      <c r="D242" s="9"/>
      <c r="E242" s="7"/>
      <c r="F242" s="26"/>
      <c r="G242" s="9"/>
      <c r="H242" s="7"/>
      <c r="I242" s="26"/>
      <c r="J242" s="9"/>
      <c r="K242" s="7"/>
      <c r="L242" s="26"/>
      <c r="M242" s="9"/>
      <c r="N242" s="7"/>
      <c r="O242" s="26"/>
      <c r="P242" s="9"/>
      <c r="Q242" s="7"/>
      <c r="R242" s="26"/>
      <c r="S242" s="9"/>
      <c r="T242" s="7"/>
      <c r="U242" s="26"/>
      <c r="V242" s="9"/>
    </row>
    <row r="243" spans="1:22" ht="12" customHeight="1">
      <c r="A243" s="6"/>
      <c r="B243" s="7"/>
      <c r="C243" s="26"/>
      <c r="D243" s="9"/>
      <c r="E243" s="7"/>
      <c r="F243" s="26"/>
      <c r="G243" s="9"/>
      <c r="H243" s="7"/>
      <c r="I243" s="26"/>
      <c r="J243" s="9"/>
      <c r="K243" s="7"/>
      <c r="L243" s="26"/>
      <c r="M243" s="9"/>
      <c r="N243" s="7"/>
      <c r="O243" s="26"/>
      <c r="P243" s="9"/>
      <c r="Q243" s="7"/>
      <c r="R243" s="26"/>
      <c r="S243" s="9"/>
      <c r="T243" s="7"/>
      <c r="U243" s="26"/>
      <c r="V243" s="9"/>
    </row>
    <row r="244" spans="1:22" ht="12" customHeight="1">
      <c r="A244" s="6"/>
      <c r="B244" s="10"/>
      <c r="C244" s="27"/>
      <c r="D244" s="12"/>
      <c r="E244" s="10"/>
      <c r="F244" s="27"/>
      <c r="G244" s="12"/>
      <c r="H244" s="10"/>
      <c r="I244" s="27"/>
      <c r="J244" s="12"/>
      <c r="K244" s="10"/>
      <c r="L244" s="27"/>
      <c r="M244" s="12"/>
      <c r="N244" s="10"/>
      <c r="O244" s="27"/>
      <c r="P244" s="12"/>
      <c r="Q244" s="10"/>
      <c r="R244" s="27"/>
      <c r="S244" s="12"/>
      <c r="T244" s="10"/>
      <c r="U244" s="27"/>
      <c r="V244" s="12"/>
    </row>
    <row r="245" spans="1:22" ht="12" customHeight="1">
      <c r="A245" s="6" t="s">
        <v>4</v>
      </c>
      <c r="B245" s="7" t="s">
        <v>9</v>
      </c>
      <c r="C245" s="26" t="s">
        <v>660</v>
      </c>
      <c r="D245" s="13">
        <f>LEN(IF(ISNUMBER(MID(C245,2,5)*1),MID(C245,2,5)*1,IF(ISNUMBER(MID(C245,2,4)*1),MID(C245,2,4)*1,IF(ISNUMBER(MID(C245,2,3)*1),MID(C245,2,3)*1,IF(ISNUMBER(MID(C245,2,2)*1),MID(C245,2,2)*1,IF(ISNUMBER(MID(C245,2,1)*1),MID(C245,2,1)*1,""))))))+LEN(C245)-LEN(TRIM(C245))</f>
        <v>5</v>
      </c>
      <c r="E245" s="8" t="s">
        <v>9</v>
      </c>
      <c r="F245" s="26" t="s">
        <v>683</v>
      </c>
      <c r="G245" s="13">
        <f>LEN(IF(ISNUMBER(MID(F245,2,5)*1),MID(F245,2,5)*1,IF(ISNUMBER(MID(F245,2,4)*1),MID(F245,2,4)*1,IF(ISNUMBER(MID(F245,2,3)*1),MID(F245,2,3)*1,IF(ISNUMBER(MID(F245,2,2)*1),MID(F245,2,2)*1,IF(ISNUMBER(MID(F245,2,1)*1),MID(F245,2,1)*1,""))))))+LEN(F245)-LEN(TRIM(F245))</f>
        <v>5</v>
      </c>
      <c r="H245" s="8" t="s">
        <v>9</v>
      </c>
      <c r="I245" s="26" t="s">
        <v>705</v>
      </c>
      <c r="J245" s="13">
        <f>LEN(IF(ISNUMBER(MID(I245,2,5)*1),MID(I245,2,5)*1,IF(ISNUMBER(MID(I245,2,4)*1),MID(I245,2,4)*1,IF(ISNUMBER(MID(I245,2,3)*1),MID(I245,2,3)*1,IF(ISNUMBER(MID(I245,2,2)*1),MID(I245,2,2)*1,IF(ISNUMBER(MID(I245,2,1)*1),MID(I245,2,1)*1,""))))))+LEN(I245)-LEN(TRIM(I245))</f>
        <v>5</v>
      </c>
      <c r="K245" s="8" t="s">
        <v>9</v>
      </c>
      <c r="L245" s="26" t="s">
        <v>722</v>
      </c>
      <c r="M245" s="13">
        <f>LEN(IF(ISNUMBER(MID(L245,2,5)*1),MID(L245,2,5)*1,IF(ISNUMBER(MID(L245,2,4)*1),MID(L245,2,4)*1,IF(ISNUMBER(MID(L245,2,3)*1),MID(L245,2,3)*1,IF(ISNUMBER(MID(L245,2,2)*1),MID(L245,2,2)*1,IF(ISNUMBER(MID(L245,2,1)*1),MID(L245,2,1)*1,""))))))+LEN(L245)-LEN(TRIM(L245))</f>
        <v>5</v>
      </c>
      <c r="N245" s="8" t="s">
        <v>9</v>
      </c>
      <c r="O245" s="26" t="s">
        <v>743</v>
      </c>
      <c r="P245" s="13">
        <f>LEN(IF(ISNUMBER(MID(O245,2,5)*1),MID(O245,2,5)*1,IF(ISNUMBER(MID(O245,2,4)*1),MID(O245,2,4)*1,IF(ISNUMBER(MID(O245,2,3)*1),MID(O245,2,3)*1,IF(ISNUMBER(MID(O245,2,2)*1),MID(O245,2,2)*1,IF(ISNUMBER(MID(O245,2,1)*1),MID(O245,2,1)*1,""))))))+LEN(O245)-LEN(TRIM(O245))</f>
        <v>5</v>
      </c>
      <c r="Q245" s="8" t="s">
        <v>9</v>
      </c>
      <c r="R245" s="26"/>
      <c r="S245" s="13">
        <f>LEN(IF(ISNUMBER(MID(R245,2,5)*1),MID(R245,2,5)*1,IF(ISNUMBER(MID(R245,2,4)*1),MID(R245,2,4)*1,IF(ISNUMBER(MID(R245,2,3)*1),MID(R245,2,3)*1,IF(ISNUMBER(MID(R245,2,2)*1),MID(R245,2,2)*1,IF(ISNUMBER(MID(R245,2,1)*1),MID(R245,2,1)*1,""))))))+LEN(R245)-LEN(TRIM(R245))</f>
        <v>0</v>
      </c>
      <c r="T245" s="8" t="s">
        <v>9</v>
      </c>
      <c r="U245" s="26"/>
      <c r="V245" s="13">
        <f>LEN(IF(ISNUMBER(MID(U245,2,5)*1),MID(U245,2,5)*1,IF(ISNUMBER(MID(U245,2,4)*1),MID(U245,2,4)*1,IF(ISNUMBER(MID(U245,2,3)*1),MID(U245,2,3)*1,IF(ISNUMBER(MID(U245,2,2)*1),MID(U245,2,2)*1,IF(ISNUMBER(MID(U245,2,1)*1),MID(U245,2,1)*1,""))))))+LEN(U245)-LEN(TRIM(U245))</f>
        <v>0</v>
      </c>
    </row>
    <row r="246" spans="1:22" ht="12" customHeight="1">
      <c r="A246" s="6"/>
      <c r="B246" s="7" t="s">
        <v>10</v>
      </c>
      <c r="C246" s="26" t="s">
        <v>661</v>
      </c>
      <c r="D246" s="13">
        <f>LEN(IF(ISNUMBER(MID(C246,2,5)*1),MID(C246,2,5)*1,IF(ISNUMBER(MID(C246,2,4)*1),MID(C246,2,4)*1,IF(ISNUMBER(MID(C246,2,3)*1),MID(C246,2,3)*1,IF(ISNUMBER(MID(C246,2,2)*1),MID(C246,2,2)*1,IF(ISNUMBER(MID(C246,2,1)*1),MID(C246,2,1)*1,""))))))+LEN(C246)-LEN(TRIM(C246))</f>
        <v>5</v>
      </c>
      <c r="E246" s="8" t="s">
        <v>10</v>
      </c>
      <c r="F246" s="26" t="s">
        <v>685</v>
      </c>
      <c r="G246" s="13">
        <f>LEN(IF(ISNUMBER(MID(F246,2,5)*1),MID(F246,2,5)*1,IF(ISNUMBER(MID(F246,2,4)*1),MID(F246,2,4)*1,IF(ISNUMBER(MID(F246,2,3)*1),MID(F246,2,3)*1,IF(ISNUMBER(MID(F246,2,2)*1),MID(F246,2,2)*1,IF(ISNUMBER(MID(F246,2,1)*1),MID(F246,2,1)*1,""))))))+LEN(F246)-LEN(TRIM(F246))</f>
        <v>5</v>
      </c>
      <c r="H246" s="8" t="s">
        <v>10</v>
      </c>
      <c r="I246" s="26" t="s">
        <v>706</v>
      </c>
      <c r="J246" s="13">
        <f>LEN(IF(ISNUMBER(MID(I246,2,5)*1),MID(I246,2,5)*1,IF(ISNUMBER(MID(I246,2,4)*1),MID(I246,2,4)*1,IF(ISNUMBER(MID(I246,2,3)*1),MID(I246,2,3)*1,IF(ISNUMBER(MID(I246,2,2)*1),MID(I246,2,2)*1,IF(ISNUMBER(MID(I246,2,1)*1),MID(I246,2,1)*1,""))))))+LEN(I246)-LEN(TRIM(I246))</f>
        <v>5</v>
      </c>
      <c r="K246" s="8" t="s">
        <v>10</v>
      </c>
      <c r="L246" s="26" t="s">
        <v>723</v>
      </c>
      <c r="M246" s="13">
        <f>LEN(IF(ISNUMBER(MID(L246,2,5)*1),MID(L246,2,5)*1,IF(ISNUMBER(MID(L246,2,4)*1),MID(L246,2,4)*1,IF(ISNUMBER(MID(L246,2,3)*1),MID(L246,2,3)*1,IF(ISNUMBER(MID(L246,2,2)*1),MID(L246,2,2)*1,IF(ISNUMBER(MID(L246,2,1)*1),MID(L246,2,1)*1,""))))))+LEN(L246)-LEN(TRIM(L246))</f>
        <v>5</v>
      </c>
      <c r="N246" s="8" t="s">
        <v>10</v>
      </c>
      <c r="O246" s="26" t="s">
        <v>744</v>
      </c>
      <c r="P246" s="13">
        <f>LEN(IF(ISNUMBER(MID(O246,2,5)*1),MID(O246,2,5)*1,IF(ISNUMBER(MID(O246,2,4)*1),MID(O246,2,4)*1,IF(ISNUMBER(MID(O246,2,3)*1),MID(O246,2,3)*1,IF(ISNUMBER(MID(O246,2,2)*1),MID(O246,2,2)*1,IF(ISNUMBER(MID(O246,2,1)*1),MID(O246,2,1)*1,""))))))+LEN(O246)-LEN(TRIM(O246))</f>
        <v>5</v>
      </c>
      <c r="Q246" s="8" t="s">
        <v>10</v>
      </c>
      <c r="R246" s="26"/>
      <c r="S246" s="13">
        <f>LEN(IF(ISNUMBER(MID(R246,2,5)*1),MID(R246,2,5)*1,IF(ISNUMBER(MID(R246,2,4)*1),MID(R246,2,4)*1,IF(ISNUMBER(MID(R246,2,3)*1),MID(R246,2,3)*1,IF(ISNUMBER(MID(R246,2,2)*1),MID(R246,2,2)*1,IF(ISNUMBER(MID(R246,2,1)*1),MID(R246,2,1)*1,""))))))+LEN(R246)-LEN(TRIM(R246))</f>
        <v>0</v>
      </c>
      <c r="T246" s="8" t="s">
        <v>10</v>
      </c>
      <c r="U246" s="26"/>
      <c r="V246" s="13">
        <f>LEN(IF(ISNUMBER(MID(U246,2,5)*1),MID(U246,2,5)*1,IF(ISNUMBER(MID(U246,2,4)*1),MID(U246,2,4)*1,IF(ISNUMBER(MID(U246,2,3)*1),MID(U246,2,3)*1,IF(ISNUMBER(MID(U246,2,2)*1),MID(U246,2,2)*1,IF(ISNUMBER(MID(U246,2,1)*1),MID(U246,2,1)*1,""))))))+LEN(U246)-LEN(TRIM(U246))</f>
        <v>0</v>
      </c>
    </row>
    <row r="247" spans="1:22" ht="12" customHeight="1">
      <c r="A247" s="6"/>
      <c r="B247" s="7" t="s">
        <v>11</v>
      </c>
      <c r="C247" s="26" t="s">
        <v>662</v>
      </c>
      <c r="D247" s="13">
        <f>LEN(IF(ISNUMBER(MID(C247,2,5)*1),MID(C247,2,5)*1,IF(ISNUMBER(MID(C247,2,4)*1),MID(C247,2,4)*1,IF(ISNUMBER(MID(C247,2,3)*1),MID(C247,2,3)*1,IF(ISNUMBER(MID(C247,2,2)*1),MID(C247,2,2)*1,IF(ISNUMBER(MID(C247,2,1)*1),MID(C247,2,1)*1,""))))))+LEN(C247)-LEN(TRIM(C247))</f>
        <v>5</v>
      </c>
      <c r="E247" s="8" t="s">
        <v>11</v>
      </c>
      <c r="F247" s="26" t="s">
        <v>686</v>
      </c>
      <c r="G247" s="13">
        <f>LEN(IF(ISNUMBER(MID(F247,2,5)*1),MID(F247,2,5)*1,IF(ISNUMBER(MID(F247,2,4)*1),MID(F247,2,4)*1,IF(ISNUMBER(MID(F247,2,3)*1),MID(F247,2,3)*1,IF(ISNUMBER(MID(F247,2,2)*1),MID(F247,2,2)*1,IF(ISNUMBER(MID(F247,2,1)*1),MID(F247,2,1)*1,""))))))+LEN(F247)-LEN(TRIM(F247))</f>
        <v>5</v>
      </c>
      <c r="H247" s="8" t="s">
        <v>11</v>
      </c>
      <c r="I247" s="26" t="s">
        <v>707</v>
      </c>
      <c r="J247" s="13">
        <f>LEN(IF(ISNUMBER(MID(I247,2,5)*1),MID(I247,2,5)*1,IF(ISNUMBER(MID(I247,2,4)*1),MID(I247,2,4)*1,IF(ISNUMBER(MID(I247,2,3)*1),MID(I247,2,3)*1,IF(ISNUMBER(MID(I247,2,2)*1),MID(I247,2,2)*1,IF(ISNUMBER(MID(I247,2,1)*1),MID(I247,2,1)*1,""))))))+LEN(I247)-LEN(TRIM(I247))</f>
        <v>5</v>
      </c>
      <c r="K247" s="8" t="s">
        <v>11</v>
      </c>
      <c r="L247" s="26" t="s">
        <v>724</v>
      </c>
      <c r="M247" s="13">
        <f>LEN(IF(ISNUMBER(MID(L247,2,5)*1),MID(L247,2,5)*1,IF(ISNUMBER(MID(L247,2,4)*1),MID(L247,2,4)*1,IF(ISNUMBER(MID(L247,2,3)*1),MID(L247,2,3)*1,IF(ISNUMBER(MID(L247,2,2)*1),MID(L247,2,2)*1,IF(ISNUMBER(MID(L247,2,1)*1),MID(L247,2,1)*1,""))))))+LEN(L247)-LEN(TRIM(L247))</f>
        <v>5</v>
      </c>
      <c r="N247" s="8" t="s">
        <v>11</v>
      </c>
      <c r="O247" s="26" t="s">
        <v>745</v>
      </c>
      <c r="P247" s="13">
        <f>LEN(IF(ISNUMBER(MID(O247,2,5)*1),MID(O247,2,5)*1,IF(ISNUMBER(MID(O247,2,4)*1),MID(O247,2,4)*1,IF(ISNUMBER(MID(O247,2,3)*1),MID(O247,2,3)*1,IF(ISNUMBER(MID(O247,2,2)*1),MID(O247,2,2)*1,IF(ISNUMBER(MID(O247,2,1)*1),MID(O247,2,1)*1,""))))))+LEN(O247)-LEN(TRIM(O247))</f>
        <v>5</v>
      </c>
      <c r="Q247" s="8" t="s">
        <v>11</v>
      </c>
      <c r="R247" s="26"/>
      <c r="S247" s="13">
        <f>LEN(IF(ISNUMBER(MID(R247,2,5)*1),MID(R247,2,5)*1,IF(ISNUMBER(MID(R247,2,4)*1),MID(R247,2,4)*1,IF(ISNUMBER(MID(R247,2,3)*1),MID(R247,2,3)*1,IF(ISNUMBER(MID(R247,2,2)*1),MID(R247,2,2)*1,IF(ISNUMBER(MID(R247,2,1)*1),MID(R247,2,1)*1,""))))))+LEN(R247)-LEN(TRIM(R247))</f>
        <v>0</v>
      </c>
      <c r="T247" s="8" t="s">
        <v>11</v>
      </c>
      <c r="U247" s="26"/>
      <c r="V247" s="13">
        <f>LEN(IF(ISNUMBER(MID(U247,2,5)*1),MID(U247,2,5)*1,IF(ISNUMBER(MID(U247,2,4)*1),MID(U247,2,4)*1,IF(ISNUMBER(MID(U247,2,3)*1),MID(U247,2,3)*1,IF(ISNUMBER(MID(U247,2,2)*1),MID(U247,2,2)*1,IF(ISNUMBER(MID(U247,2,1)*1),MID(U247,2,1)*1,""))))))+LEN(U247)-LEN(TRIM(U247))</f>
        <v>0</v>
      </c>
    </row>
    <row r="248" spans="1:22" ht="12" customHeight="1">
      <c r="A248" s="6"/>
      <c r="B248" s="7" t="s">
        <v>12</v>
      </c>
      <c r="C248" s="26" t="s">
        <v>663</v>
      </c>
      <c r="D248" s="13">
        <f>LEN(IF(ISNUMBER(MID(C248,2,5)*1),MID(C248,2,5)*1,IF(ISNUMBER(MID(C248,2,4)*1),MID(C248,2,4)*1,IF(ISNUMBER(MID(C248,2,3)*1),MID(C248,2,3)*1,IF(ISNUMBER(MID(C248,2,2)*1),MID(C248,2,2)*1,IF(ISNUMBER(MID(C248,2,1)*1),MID(C248,2,1)*1,""))))))+LEN(C248)-LEN(TRIM(C248))</f>
        <v>5</v>
      </c>
      <c r="E248" s="8" t="s">
        <v>13</v>
      </c>
      <c r="F248" s="26" t="s">
        <v>687</v>
      </c>
      <c r="G248" s="13">
        <f>LEN(IF(ISNUMBER(MID(F248,2,5)*1),MID(F248,2,5)*1,IF(ISNUMBER(MID(F248,2,4)*1),MID(F248,2,4)*1,IF(ISNUMBER(MID(F248,2,3)*1),MID(F248,2,3)*1,IF(ISNUMBER(MID(F248,2,2)*1),MID(F248,2,2)*1,IF(ISNUMBER(MID(F248,2,1)*1),MID(F248,2,1)*1,""))))))+LEN(F248)-LEN(TRIM(F248))</f>
        <v>5</v>
      </c>
      <c r="H248" s="8" t="s">
        <v>12</v>
      </c>
      <c r="I248" s="26" t="s">
        <v>708</v>
      </c>
      <c r="J248" s="13">
        <f>LEN(IF(ISNUMBER(MID(I248,2,5)*1),MID(I248,2,5)*1,IF(ISNUMBER(MID(I248,2,4)*1),MID(I248,2,4)*1,IF(ISNUMBER(MID(I248,2,3)*1),MID(I248,2,3)*1,IF(ISNUMBER(MID(I248,2,2)*1),MID(I248,2,2)*1,IF(ISNUMBER(MID(I248,2,1)*1),MID(I248,2,1)*1,""))))))+LEN(I248)-LEN(TRIM(I248))</f>
        <v>5</v>
      </c>
      <c r="K248" s="8" t="s">
        <v>12</v>
      </c>
      <c r="L248" s="26" t="s">
        <v>725</v>
      </c>
      <c r="M248" s="13">
        <f>LEN(IF(ISNUMBER(MID(L248,2,5)*1),MID(L248,2,5)*1,IF(ISNUMBER(MID(L248,2,4)*1),MID(L248,2,4)*1,IF(ISNUMBER(MID(L248,2,3)*1),MID(L248,2,3)*1,IF(ISNUMBER(MID(L248,2,2)*1),MID(L248,2,2)*1,IF(ISNUMBER(MID(L248,2,1)*1),MID(L248,2,1)*1,""))))))+LEN(L248)-LEN(TRIM(L248))</f>
        <v>5</v>
      </c>
      <c r="N248" s="8" t="s">
        <v>13</v>
      </c>
      <c r="O248" s="26" t="s">
        <v>746</v>
      </c>
      <c r="P248" s="13">
        <f>LEN(IF(ISNUMBER(MID(O248,2,5)*1),MID(O248,2,5)*1,IF(ISNUMBER(MID(O248,2,4)*1),MID(O248,2,4)*1,IF(ISNUMBER(MID(O248,2,3)*1),MID(O248,2,3)*1,IF(ISNUMBER(MID(O248,2,2)*1),MID(O248,2,2)*1,IF(ISNUMBER(MID(O248,2,1)*1),MID(O248,2,1)*1,""))))))+LEN(O248)-LEN(TRIM(O248))</f>
        <v>5</v>
      </c>
      <c r="Q248" s="8" t="s">
        <v>12</v>
      </c>
      <c r="R248" s="26"/>
      <c r="S248" s="13">
        <f>LEN(IF(ISNUMBER(MID(R248,2,5)*1),MID(R248,2,5)*1,IF(ISNUMBER(MID(R248,2,4)*1),MID(R248,2,4)*1,IF(ISNUMBER(MID(R248,2,3)*1),MID(R248,2,3)*1,IF(ISNUMBER(MID(R248,2,2)*1),MID(R248,2,2)*1,IF(ISNUMBER(MID(R248,2,1)*1),MID(R248,2,1)*1,""))))))+LEN(R248)-LEN(TRIM(R248))</f>
        <v>0</v>
      </c>
      <c r="T248" s="8" t="s">
        <v>13</v>
      </c>
      <c r="U248" s="26"/>
      <c r="V248" s="13">
        <f>LEN(IF(ISNUMBER(MID(U248,2,5)*1),MID(U248,2,5)*1,IF(ISNUMBER(MID(U248,2,4)*1),MID(U248,2,4)*1,IF(ISNUMBER(MID(U248,2,3)*1),MID(U248,2,3)*1,IF(ISNUMBER(MID(U248,2,2)*1),MID(U248,2,2)*1,IF(ISNUMBER(MID(U248,2,1)*1),MID(U248,2,1)*1,""))))))+LEN(U248)-LEN(TRIM(U248))</f>
        <v>0</v>
      </c>
    </row>
    <row r="249" spans="1:22" ht="12" customHeight="1">
      <c r="A249" s="14"/>
      <c r="B249" s="7" t="s">
        <v>16</v>
      </c>
      <c r="C249" s="26" t="s">
        <v>664</v>
      </c>
      <c r="D249" s="13">
        <f>LEN(IF(ISNUMBER(MID(C249,2,5)*1),MID(C249,2,5)*1,IF(ISNUMBER(MID(C249,2,4)*1),MID(C249,2,4)*1,IF(ISNUMBER(MID(C249,2,3)*1),MID(C249,2,3)*1,IF(ISNUMBER(MID(C249,2,2)*1),MID(C249,2,2)*1,IF(ISNUMBER(MID(C249,2,1)*1),MID(C249,2,1)*1,""))))))+LEN(C249)-LEN(TRIM(C249))</f>
        <v>5</v>
      </c>
      <c r="E249" s="8" t="s">
        <v>16</v>
      </c>
      <c r="F249" s="26" t="s">
        <v>223</v>
      </c>
      <c r="G249" s="13">
        <f>LEN(IF(ISNUMBER(MID(F249,2,5)*1),MID(F249,2,5)*1,IF(ISNUMBER(MID(F249,2,4)*1),MID(F249,2,4)*1,IF(ISNUMBER(MID(F249,2,3)*1),MID(F249,2,3)*1,IF(ISNUMBER(MID(F249,2,2)*1),MID(F249,2,2)*1,IF(ISNUMBER(MID(F249,2,1)*1),MID(F249,2,1)*1,""))))))+LEN(F249)-LEN(TRIM(F249))</f>
        <v>5</v>
      </c>
      <c r="H249" s="8" t="s">
        <v>16</v>
      </c>
      <c r="I249" s="26" t="s">
        <v>326</v>
      </c>
      <c r="J249" s="13">
        <f>LEN(IF(ISNUMBER(MID(I249,2,5)*1),MID(I249,2,5)*1,IF(ISNUMBER(MID(I249,2,4)*1),MID(I249,2,4)*1,IF(ISNUMBER(MID(I249,2,3)*1),MID(I249,2,3)*1,IF(ISNUMBER(MID(I249,2,2)*1),MID(I249,2,2)*1,IF(ISNUMBER(MID(I249,2,1)*1),MID(I249,2,1)*1,""))))))+LEN(I249)-LEN(TRIM(I249))</f>
        <v>5</v>
      </c>
      <c r="K249" s="8" t="s">
        <v>17</v>
      </c>
      <c r="L249" s="26" t="s">
        <v>726</v>
      </c>
      <c r="M249" s="13">
        <f>LEN(IF(ISNUMBER(MID(L249,2,5)*1),MID(L249,2,5)*1,IF(ISNUMBER(MID(L249,2,4)*1),MID(L249,2,4)*1,IF(ISNUMBER(MID(L249,2,3)*1),MID(L249,2,3)*1,IF(ISNUMBER(MID(L249,2,2)*1),MID(L249,2,2)*1,IF(ISNUMBER(MID(L249,2,1)*1),MID(L249,2,1)*1,""))))))+LEN(L249)-LEN(TRIM(L249))</f>
        <v>5</v>
      </c>
      <c r="N249" s="8" t="s">
        <v>16</v>
      </c>
      <c r="O249" s="26" t="s">
        <v>378</v>
      </c>
      <c r="P249" s="13">
        <f>LEN(IF(ISNUMBER(MID(O249,2,5)*1),MID(O249,2,5)*1,IF(ISNUMBER(MID(O249,2,4)*1),MID(O249,2,4)*1,IF(ISNUMBER(MID(O249,2,3)*1),MID(O249,2,3)*1,IF(ISNUMBER(MID(O249,2,2)*1),MID(O249,2,2)*1,IF(ISNUMBER(MID(O249,2,1)*1),MID(O249,2,1)*1,""))))))+LEN(O249)-LEN(TRIM(O249))</f>
        <v>5</v>
      </c>
      <c r="Q249" s="8" t="s">
        <v>15</v>
      </c>
      <c r="R249" s="26"/>
      <c r="S249" s="13">
        <f>LEN(IF(ISNUMBER(MID(R249,2,5)*1),MID(R249,2,5)*1,IF(ISNUMBER(MID(R249,2,4)*1),MID(R249,2,4)*1,IF(ISNUMBER(MID(R249,2,3)*1),MID(R249,2,3)*1,IF(ISNUMBER(MID(R249,2,2)*1),MID(R249,2,2)*1,IF(ISNUMBER(MID(R249,2,1)*1),MID(R249,2,1)*1,""))))))+LEN(R249)-LEN(TRIM(R249))</f>
        <v>0</v>
      </c>
      <c r="T249" s="8" t="s">
        <v>17</v>
      </c>
      <c r="U249" s="26"/>
      <c r="V249" s="13">
        <f>LEN(IF(ISNUMBER(MID(U249,2,5)*1),MID(U249,2,5)*1,IF(ISNUMBER(MID(U249,2,4)*1),MID(U249,2,4)*1,IF(ISNUMBER(MID(U249,2,3)*1),MID(U249,2,3)*1,IF(ISNUMBER(MID(U249,2,2)*1),MID(U249,2,2)*1,IF(ISNUMBER(MID(U249,2,1)*1),MID(U249,2,1)*1,""))))))+LEN(U249)-LEN(TRIM(U249))</f>
        <v>0</v>
      </c>
    </row>
    <row r="250" spans="1:22" ht="12" customHeight="1">
      <c r="A250" s="4"/>
      <c r="B250" s="1" t="s">
        <v>19</v>
      </c>
      <c r="C250" s="25"/>
      <c r="D250" s="5"/>
      <c r="E250" s="1" t="s">
        <v>19</v>
      </c>
      <c r="F250" s="25"/>
      <c r="G250" s="5"/>
      <c r="H250" s="1" t="s">
        <v>19</v>
      </c>
      <c r="I250" s="25"/>
      <c r="J250" s="5"/>
      <c r="K250" s="1" t="s">
        <v>727</v>
      </c>
      <c r="L250" s="25"/>
      <c r="M250" s="5"/>
      <c r="N250" s="1" t="s">
        <v>19</v>
      </c>
      <c r="O250" s="25"/>
      <c r="P250" s="5"/>
      <c r="Q250" s="1"/>
      <c r="R250" s="25"/>
      <c r="S250" s="5"/>
      <c r="T250" s="1"/>
      <c r="U250" s="25"/>
      <c r="V250" s="5"/>
    </row>
    <row r="251" spans="1:22" ht="12" customHeight="1">
      <c r="A251" s="6"/>
      <c r="B251" s="7" t="s">
        <v>665</v>
      </c>
      <c r="C251" s="26"/>
      <c r="D251" s="9"/>
      <c r="E251" s="7" t="s">
        <v>688</v>
      </c>
      <c r="F251" s="26"/>
      <c r="G251" s="9"/>
      <c r="H251" s="7" t="s">
        <v>709</v>
      </c>
      <c r="I251" s="26"/>
      <c r="J251" s="9"/>
      <c r="K251" s="7" t="s">
        <v>115</v>
      </c>
      <c r="L251" s="26"/>
      <c r="M251" s="9"/>
      <c r="N251" s="7" t="s">
        <v>747</v>
      </c>
      <c r="O251" s="26"/>
      <c r="P251" s="9"/>
      <c r="Q251" s="7"/>
      <c r="R251" s="26"/>
      <c r="S251" s="9"/>
      <c r="T251" s="7"/>
      <c r="U251" s="26"/>
      <c r="V251" s="9"/>
    </row>
    <row r="252" spans="1:22" ht="12" customHeight="1">
      <c r="A252" s="6"/>
      <c r="B252" s="7" t="s">
        <v>666</v>
      </c>
      <c r="C252" s="26"/>
      <c r="D252" s="9"/>
      <c r="E252" s="7" t="s">
        <v>40</v>
      </c>
      <c r="F252" s="26"/>
      <c r="G252" s="9"/>
      <c r="H252" s="7" t="s">
        <v>43</v>
      </c>
      <c r="I252" s="26"/>
      <c r="J252" s="9"/>
      <c r="K252" s="7" t="s">
        <v>728</v>
      </c>
      <c r="L252" s="26"/>
      <c r="M252" s="9"/>
      <c r="N252" s="7" t="s">
        <v>748</v>
      </c>
      <c r="O252" s="26"/>
      <c r="P252" s="9"/>
      <c r="Q252" s="7"/>
      <c r="R252" s="26"/>
      <c r="S252" s="9"/>
      <c r="T252" s="7"/>
      <c r="U252" s="26"/>
      <c r="V252" s="9"/>
    </row>
    <row r="253" spans="1:22" ht="12" customHeight="1">
      <c r="A253" s="6"/>
      <c r="B253" s="7" t="s">
        <v>667</v>
      </c>
      <c r="C253" s="26"/>
      <c r="D253" s="9"/>
      <c r="E253" s="7" t="s">
        <v>689</v>
      </c>
      <c r="F253" s="26"/>
      <c r="G253" s="9"/>
      <c r="H253" s="7" t="s">
        <v>502</v>
      </c>
      <c r="I253" s="26"/>
      <c r="J253" s="9"/>
      <c r="K253" s="7"/>
      <c r="L253" s="26"/>
      <c r="M253" s="9"/>
      <c r="N253" s="7" t="s">
        <v>282</v>
      </c>
      <c r="O253" s="26"/>
      <c r="P253" s="9"/>
      <c r="Q253" s="7"/>
      <c r="R253" s="26"/>
      <c r="S253" s="9"/>
      <c r="T253" s="7"/>
      <c r="U253" s="26"/>
      <c r="V253" s="9"/>
    </row>
    <row r="254" spans="1:22" ht="12" customHeight="1">
      <c r="A254" s="6" t="s">
        <v>1</v>
      </c>
      <c r="B254" s="7" t="s">
        <v>668</v>
      </c>
      <c r="C254" s="26"/>
      <c r="D254" s="9"/>
      <c r="E254" s="7" t="s">
        <v>690</v>
      </c>
      <c r="F254" s="26"/>
      <c r="G254" s="9"/>
      <c r="H254" s="7" t="s">
        <v>22</v>
      </c>
      <c r="I254" s="26"/>
      <c r="J254" s="9"/>
      <c r="K254" s="7"/>
      <c r="L254" s="26"/>
      <c r="M254" s="9"/>
      <c r="N254" s="7" t="s">
        <v>22</v>
      </c>
      <c r="O254" s="26"/>
      <c r="P254" s="9"/>
      <c r="Q254" s="7"/>
      <c r="R254" s="26"/>
      <c r="S254" s="9"/>
      <c r="T254" s="7"/>
      <c r="U254" s="26"/>
      <c r="V254" s="9"/>
    </row>
    <row r="255" spans="1:22" ht="12" customHeight="1">
      <c r="A255" s="6"/>
      <c r="B255" s="7" t="s">
        <v>22</v>
      </c>
      <c r="C255" s="26"/>
      <c r="D255" s="9"/>
      <c r="E255" s="7" t="s">
        <v>32</v>
      </c>
      <c r="F255" s="26"/>
      <c r="G255" s="9"/>
      <c r="H255" s="7"/>
      <c r="I255" s="26"/>
      <c r="J255" s="9"/>
      <c r="K255" s="7"/>
      <c r="L255" s="26"/>
      <c r="M255" s="9"/>
      <c r="N255" s="7"/>
      <c r="O255" s="26"/>
      <c r="P255" s="9"/>
      <c r="Q255" s="7"/>
      <c r="R255" s="26"/>
      <c r="S255" s="9"/>
      <c r="T255" s="7"/>
      <c r="U255" s="26"/>
      <c r="V255" s="9"/>
    </row>
    <row r="256" spans="1:22" ht="12" customHeight="1">
      <c r="A256" s="6"/>
      <c r="B256" s="7"/>
      <c r="C256" s="26"/>
      <c r="D256" s="9"/>
      <c r="E256" s="7"/>
      <c r="F256" s="26"/>
      <c r="G256" s="9"/>
      <c r="H256" s="7"/>
      <c r="I256" s="26"/>
      <c r="J256" s="9"/>
      <c r="K256" s="7"/>
      <c r="L256" s="26"/>
      <c r="M256" s="9"/>
      <c r="N256" s="7"/>
      <c r="O256" s="26"/>
      <c r="P256" s="9"/>
      <c r="Q256" s="7"/>
      <c r="R256" s="26"/>
      <c r="S256" s="9"/>
      <c r="T256" s="7"/>
      <c r="U256" s="26"/>
      <c r="V256" s="9"/>
    </row>
    <row r="257" spans="1:22" ht="12" customHeight="1">
      <c r="A257" s="6"/>
      <c r="B257" s="7"/>
      <c r="C257" s="26"/>
      <c r="D257" s="9"/>
      <c r="E257" s="7"/>
      <c r="F257" s="26"/>
      <c r="G257" s="9"/>
      <c r="H257" s="7"/>
      <c r="I257" s="26"/>
      <c r="J257" s="9"/>
      <c r="K257" s="7"/>
      <c r="L257" s="26"/>
      <c r="M257" s="9"/>
      <c r="N257" s="7"/>
      <c r="O257" s="26"/>
      <c r="P257" s="9"/>
      <c r="Q257" s="7"/>
      <c r="R257" s="26"/>
      <c r="S257" s="9"/>
      <c r="T257" s="7"/>
      <c r="U257" s="26"/>
      <c r="V257" s="9"/>
    </row>
    <row r="258" spans="1:22" ht="12" customHeight="1">
      <c r="A258" s="6"/>
      <c r="B258" s="7"/>
      <c r="C258" s="26"/>
      <c r="D258" s="9"/>
      <c r="E258" s="7"/>
      <c r="F258" s="26"/>
      <c r="G258" s="9"/>
      <c r="H258" s="7"/>
      <c r="I258" s="26"/>
      <c r="J258" s="9"/>
      <c r="K258" s="7"/>
      <c r="L258" s="26"/>
      <c r="M258" s="9"/>
      <c r="N258" s="7"/>
      <c r="O258" s="26"/>
      <c r="P258" s="9"/>
      <c r="Q258" s="7"/>
      <c r="R258" s="26"/>
      <c r="S258" s="9"/>
      <c r="T258" s="7"/>
      <c r="U258" s="26"/>
      <c r="V258" s="9"/>
    </row>
    <row r="259" spans="1:22" ht="12" customHeight="1">
      <c r="A259" s="6"/>
      <c r="B259" s="10"/>
      <c r="C259" s="27"/>
      <c r="D259" s="12"/>
      <c r="E259" s="10"/>
      <c r="F259" s="27"/>
      <c r="G259" s="12"/>
      <c r="H259" s="10"/>
      <c r="I259" s="27"/>
      <c r="J259" s="12"/>
      <c r="K259" s="10"/>
      <c r="L259" s="27"/>
      <c r="M259" s="12"/>
      <c r="N259" s="10"/>
      <c r="O259" s="27"/>
      <c r="P259" s="12"/>
      <c r="Q259" s="10"/>
      <c r="R259" s="27"/>
      <c r="S259" s="12"/>
      <c r="T259" s="10"/>
      <c r="U259" s="27"/>
      <c r="V259" s="12"/>
    </row>
    <row r="260" spans="1:22" ht="12" customHeight="1">
      <c r="A260" s="6" t="s">
        <v>4</v>
      </c>
      <c r="B260" s="7" t="s">
        <v>9</v>
      </c>
      <c r="C260" s="26" t="s">
        <v>669</v>
      </c>
      <c r="D260" s="15"/>
      <c r="E260" s="8" t="s">
        <v>9</v>
      </c>
      <c r="F260" s="26" t="s">
        <v>691</v>
      </c>
      <c r="G260" s="15"/>
      <c r="H260" s="8" t="s">
        <v>9</v>
      </c>
      <c r="I260" s="26" t="s">
        <v>710</v>
      </c>
      <c r="J260" s="15"/>
      <c r="K260" s="8" t="s">
        <v>9</v>
      </c>
      <c r="L260" s="26" t="s">
        <v>729</v>
      </c>
      <c r="M260" s="15"/>
      <c r="N260" s="8" t="s">
        <v>9</v>
      </c>
      <c r="O260" s="26" t="s">
        <v>245</v>
      </c>
      <c r="P260" s="15"/>
      <c r="Q260" s="8" t="s">
        <v>9</v>
      </c>
      <c r="R260" s="26"/>
      <c r="S260" s="15"/>
      <c r="T260" s="8" t="s">
        <v>9</v>
      </c>
      <c r="U260" s="26"/>
      <c r="V260" s="15"/>
    </row>
    <row r="261" spans="1:22" ht="12" customHeight="1">
      <c r="A261" s="6"/>
      <c r="B261" s="7" t="s">
        <v>10</v>
      </c>
      <c r="C261" s="26" t="s">
        <v>670</v>
      </c>
      <c r="D261" s="16"/>
      <c r="E261" s="8" t="s">
        <v>10</v>
      </c>
      <c r="F261" s="26" t="s">
        <v>692</v>
      </c>
      <c r="G261" s="16"/>
      <c r="H261" s="8" t="s">
        <v>10</v>
      </c>
      <c r="I261" s="26" t="s">
        <v>471</v>
      </c>
      <c r="J261" s="16"/>
      <c r="K261" s="8" t="s">
        <v>10</v>
      </c>
      <c r="L261" s="26" t="s">
        <v>186</v>
      </c>
      <c r="M261" s="16"/>
      <c r="N261" s="8" t="s">
        <v>10</v>
      </c>
      <c r="O261" s="26" t="s">
        <v>749</v>
      </c>
      <c r="P261" s="16"/>
      <c r="Q261" s="8" t="s">
        <v>10</v>
      </c>
      <c r="R261" s="26"/>
      <c r="S261" s="16"/>
      <c r="T261" s="8" t="s">
        <v>10</v>
      </c>
      <c r="U261" s="26"/>
      <c r="V261" s="16"/>
    </row>
    <row r="262" spans="1:22" ht="12" customHeight="1">
      <c r="A262" s="6"/>
      <c r="B262" s="7" t="s">
        <v>11</v>
      </c>
      <c r="C262" s="26" t="s">
        <v>671</v>
      </c>
      <c r="D262" s="16"/>
      <c r="E262" s="8" t="s">
        <v>11</v>
      </c>
      <c r="F262" s="26" t="s">
        <v>684</v>
      </c>
      <c r="G262" s="16"/>
      <c r="H262" s="8" t="s">
        <v>11</v>
      </c>
      <c r="I262" s="26" t="s">
        <v>711</v>
      </c>
      <c r="J262" s="16"/>
      <c r="K262" s="8" t="s">
        <v>11</v>
      </c>
      <c r="L262" s="26" t="s">
        <v>730</v>
      </c>
      <c r="M262" s="16"/>
      <c r="N262" s="8" t="s">
        <v>11</v>
      </c>
      <c r="O262" s="26" t="s">
        <v>674</v>
      </c>
      <c r="P262" s="16"/>
      <c r="Q262" s="8" t="s">
        <v>11</v>
      </c>
      <c r="R262" s="26"/>
      <c r="S262" s="16"/>
      <c r="T262" s="8" t="s">
        <v>11</v>
      </c>
      <c r="U262" s="26"/>
      <c r="V262" s="16"/>
    </row>
    <row r="263" spans="1:22" ht="12" customHeight="1">
      <c r="A263" s="6"/>
      <c r="B263" s="7" t="s">
        <v>12</v>
      </c>
      <c r="C263" s="26" t="s">
        <v>34</v>
      </c>
      <c r="D263" s="16"/>
      <c r="E263" s="8" t="s">
        <v>12</v>
      </c>
      <c r="F263" s="26" t="s">
        <v>693</v>
      </c>
      <c r="G263" s="16"/>
      <c r="H263" s="8" t="s">
        <v>13</v>
      </c>
      <c r="I263" s="26" t="s">
        <v>712</v>
      </c>
      <c r="J263" s="16"/>
      <c r="K263" s="8" t="s">
        <v>12</v>
      </c>
      <c r="L263" s="26" t="s">
        <v>731</v>
      </c>
      <c r="M263" s="16"/>
      <c r="N263" s="8" t="s">
        <v>12</v>
      </c>
      <c r="O263" s="26" t="s">
        <v>179</v>
      </c>
      <c r="P263" s="16"/>
      <c r="Q263" s="8" t="s">
        <v>14</v>
      </c>
      <c r="R263" s="26"/>
      <c r="S263" s="16"/>
      <c r="T263" s="8" t="s">
        <v>12</v>
      </c>
      <c r="U263" s="26"/>
      <c r="V263" s="16"/>
    </row>
    <row r="264" spans="1:22" ht="12" customHeight="1">
      <c r="A264" s="14"/>
      <c r="B264" s="7" t="s">
        <v>16</v>
      </c>
      <c r="C264" s="26" t="s">
        <v>148</v>
      </c>
      <c r="D264" s="17"/>
      <c r="E264" s="8" t="s">
        <v>15</v>
      </c>
      <c r="F264" s="26" t="s">
        <v>694</v>
      </c>
      <c r="G264" s="17"/>
      <c r="H264" s="8" t="s">
        <v>15</v>
      </c>
      <c r="I264" s="26" t="s">
        <v>148</v>
      </c>
      <c r="J264" s="17"/>
      <c r="K264" s="8" t="s">
        <v>18</v>
      </c>
      <c r="L264" s="26" t="s">
        <v>148</v>
      </c>
      <c r="M264" s="17"/>
      <c r="N264" s="8" t="s">
        <v>16</v>
      </c>
      <c r="O264" s="26" t="s">
        <v>180</v>
      </c>
      <c r="P264" s="17"/>
      <c r="Q264" s="8" t="s">
        <v>17</v>
      </c>
      <c r="R264" s="26"/>
      <c r="S264" s="17"/>
      <c r="T264" s="8" t="s">
        <v>16</v>
      </c>
      <c r="U264" s="26"/>
      <c r="V264" s="17"/>
    </row>
    <row r="265" spans="1:22" ht="12" customHeight="1">
      <c r="A265" s="4"/>
      <c r="B265" s="1" t="s">
        <v>19</v>
      </c>
      <c r="C265" s="25"/>
      <c r="D265" s="5"/>
      <c r="E265" s="1" t="s">
        <v>695</v>
      </c>
      <c r="F265" s="25"/>
      <c r="G265" s="5"/>
      <c r="H265" s="1" t="s">
        <v>19</v>
      </c>
      <c r="I265" s="25"/>
      <c r="J265" s="5"/>
      <c r="K265" s="1" t="s">
        <v>19</v>
      </c>
      <c r="L265" s="25"/>
      <c r="M265" s="5"/>
      <c r="N265" s="1" t="s">
        <v>19</v>
      </c>
      <c r="O265" s="25"/>
      <c r="P265" s="5"/>
      <c r="Q265" s="1"/>
      <c r="R265" s="25"/>
      <c r="S265" s="5"/>
      <c r="T265" s="1"/>
      <c r="U265" s="25"/>
      <c r="V265" s="5"/>
    </row>
    <row r="266" spans="1:22" ht="12" customHeight="1">
      <c r="A266" s="6"/>
      <c r="B266" s="7" t="s">
        <v>120</v>
      </c>
      <c r="C266" s="26"/>
      <c r="D266" s="9"/>
      <c r="E266" s="7" t="s">
        <v>696</v>
      </c>
      <c r="F266" s="26"/>
      <c r="G266" s="9"/>
      <c r="H266" s="7" t="s">
        <v>713</v>
      </c>
      <c r="I266" s="26"/>
      <c r="J266" s="9"/>
      <c r="K266" s="7" t="s">
        <v>57</v>
      </c>
      <c r="L266" s="26"/>
      <c r="M266" s="9"/>
      <c r="N266" s="7" t="s">
        <v>750</v>
      </c>
      <c r="O266" s="26"/>
      <c r="P266" s="9"/>
      <c r="Q266" s="7"/>
      <c r="R266" s="26"/>
      <c r="S266" s="9"/>
      <c r="T266" s="7"/>
      <c r="U266" s="26"/>
      <c r="V266" s="9"/>
    </row>
    <row r="267" spans="1:22" ht="12" customHeight="1">
      <c r="A267" s="6"/>
      <c r="B267" s="7" t="s">
        <v>672</v>
      </c>
      <c r="C267" s="26"/>
      <c r="D267" s="9"/>
      <c r="E267" s="7" t="s">
        <v>144</v>
      </c>
      <c r="F267" s="26"/>
      <c r="G267" s="9"/>
      <c r="H267" s="7" t="s">
        <v>456</v>
      </c>
      <c r="I267" s="26"/>
      <c r="J267" s="9"/>
      <c r="K267" s="7" t="s">
        <v>732</v>
      </c>
      <c r="L267" s="26"/>
      <c r="M267" s="9"/>
      <c r="N267" s="7" t="s">
        <v>751</v>
      </c>
      <c r="O267" s="26"/>
      <c r="P267" s="9"/>
      <c r="Q267" s="7"/>
      <c r="R267" s="26"/>
      <c r="S267" s="9"/>
      <c r="T267" s="7"/>
      <c r="U267" s="26"/>
      <c r="V267" s="9"/>
    </row>
    <row r="268" spans="1:22" ht="12" customHeight="1">
      <c r="A268" s="6"/>
      <c r="B268" s="7" t="s">
        <v>673</v>
      </c>
      <c r="C268" s="26"/>
      <c r="D268" s="9"/>
      <c r="E268" s="7" t="s">
        <v>697</v>
      </c>
      <c r="F268" s="26"/>
      <c r="G268" s="9"/>
      <c r="H268" s="7" t="s">
        <v>714</v>
      </c>
      <c r="I268" s="26"/>
      <c r="J268" s="9"/>
      <c r="K268" s="7" t="s">
        <v>73</v>
      </c>
      <c r="L268" s="26"/>
      <c r="M268" s="9"/>
      <c r="N268" s="7" t="s">
        <v>752</v>
      </c>
      <c r="O268" s="26"/>
      <c r="P268" s="9"/>
      <c r="Q268" s="7"/>
      <c r="R268" s="26"/>
      <c r="S268" s="9"/>
      <c r="T268" s="7"/>
      <c r="U268" s="26"/>
      <c r="V268" s="9"/>
    </row>
    <row r="269" spans="1:22" ht="12" customHeight="1">
      <c r="A269" s="6" t="s">
        <v>2</v>
      </c>
      <c r="B269" s="7" t="s">
        <v>22</v>
      </c>
      <c r="C269" s="26"/>
      <c r="D269" s="9"/>
      <c r="E269" s="7" t="s">
        <v>698</v>
      </c>
      <c r="F269" s="26"/>
      <c r="G269" s="9"/>
      <c r="H269" s="7" t="s">
        <v>53</v>
      </c>
      <c r="I269" s="26"/>
      <c r="J269" s="9"/>
      <c r="K269" s="7" t="s">
        <v>32</v>
      </c>
      <c r="L269" s="26"/>
      <c r="M269" s="9"/>
      <c r="N269" s="7" t="s">
        <v>32</v>
      </c>
      <c r="O269" s="26"/>
      <c r="P269" s="9"/>
      <c r="Q269" s="7"/>
      <c r="R269" s="26"/>
      <c r="S269" s="9"/>
      <c r="T269" s="7"/>
      <c r="U269" s="26"/>
      <c r="V269" s="9"/>
    </row>
    <row r="270" spans="1:22" ht="12" customHeight="1">
      <c r="A270" s="6"/>
      <c r="B270" s="7"/>
      <c r="C270" s="26"/>
      <c r="D270" s="9"/>
      <c r="E270" s="7"/>
      <c r="F270" s="26"/>
      <c r="G270" s="9"/>
      <c r="H270" s="7"/>
      <c r="I270" s="26"/>
      <c r="J270" s="9"/>
      <c r="K270" s="7"/>
      <c r="L270" s="26"/>
      <c r="M270" s="9"/>
      <c r="N270" s="7"/>
      <c r="O270" s="26"/>
      <c r="P270" s="9"/>
      <c r="Q270" s="7"/>
      <c r="R270" s="26"/>
      <c r="S270" s="9"/>
      <c r="T270" s="7"/>
      <c r="U270" s="26"/>
      <c r="V270" s="9"/>
    </row>
    <row r="271" spans="1:22" ht="12" customHeight="1">
      <c r="A271" s="6"/>
      <c r="B271" s="7"/>
      <c r="C271" s="26"/>
      <c r="D271" s="9"/>
      <c r="E271" s="7"/>
      <c r="F271" s="26"/>
      <c r="G271" s="9"/>
      <c r="H271" s="7"/>
      <c r="I271" s="26"/>
      <c r="J271" s="9"/>
      <c r="K271" s="7"/>
      <c r="L271" s="26"/>
      <c r="M271" s="9"/>
      <c r="N271" s="7"/>
      <c r="O271" s="26"/>
      <c r="P271" s="9"/>
      <c r="Q271" s="7"/>
      <c r="R271" s="26"/>
      <c r="S271" s="9"/>
      <c r="T271" s="7"/>
      <c r="U271" s="26"/>
      <c r="V271" s="9"/>
    </row>
    <row r="272" spans="1:22" ht="12" customHeight="1">
      <c r="A272" s="6"/>
      <c r="B272" s="7"/>
      <c r="C272" s="26"/>
      <c r="D272" s="9"/>
      <c r="E272" s="7"/>
      <c r="F272" s="26"/>
      <c r="G272" s="9"/>
      <c r="H272" s="7"/>
      <c r="I272" s="26"/>
      <c r="J272" s="9"/>
      <c r="K272" s="7"/>
      <c r="L272" s="26"/>
      <c r="M272" s="9"/>
      <c r="N272" s="7"/>
      <c r="O272" s="26"/>
      <c r="P272" s="9"/>
      <c r="Q272" s="7"/>
      <c r="R272" s="26"/>
      <c r="S272" s="9"/>
      <c r="T272" s="7"/>
      <c r="U272" s="26"/>
      <c r="V272" s="9"/>
    </row>
    <row r="273" spans="1:22" ht="12" customHeight="1">
      <c r="A273" s="6"/>
      <c r="B273" s="7"/>
      <c r="C273" s="26"/>
      <c r="D273" s="9"/>
      <c r="E273" s="7"/>
      <c r="F273" s="26"/>
      <c r="G273" s="9"/>
      <c r="H273" s="7"/>
      <c r="I273" s="26"/>
      <c r="J273" s="9"/>
      <c r="K273" s="7"/>
      <c r="L273" s="26"/>
      <c r="M273" s="9"/>
      <c r="N273" s="7"/>
      <c r="O273" s="26"/>
      <c r="P273" s="9"/>
      <c r="Q273" s="7"/>
      <c r="R273" s="26"/>
      <c r="S273" s="9"/>
      <c r="T273" s="7"/>
      <c r="U273" s="26"/>
      <c r="V273" s="9"/>
    </row>
    <row r="274" spans="1:22" ht="12" customHeight="1">
      <c r="A274" s="6"/>
      <c r="B274" s="10"/>
      <c r="C274" s="27"/>
      <c r="D274" s="12"/>
      <c r="E274" s="10"/>
      <c r="F274" s="27"/>
      <c r="G274" s="12"/>
      <c r="H274" s="10"/>
      <c r="I274" s="27"/>
      <c r="J274" s="12"/>
      <c r="K274" s="10"/>
      <c r="L274" s="27"/>
      <c r="M274" s="12"/>
      <c r="N274" s="10"/>
      <c r="O274" s="27"/>
      <c r="P274" s="12"/>
      <c r="Q274" s="10"/>
      <c r="R274" s="27"/>
      <c r="S274" s="12"/>
      <c r="T274" s="10"/>
      <c r="U274" s="27"/>
      <c r="V274" s="12"/>
    </row>
    <row r="275" spans="1:22" ht="12" customHeight="1">
      <c r="A275" s="6" t="s">
        <v>4</v>
      </c>
      <c r="B275" s="7" t="s">
        <v>9</v>
      </c>
      <c r="C275" s="26" t="s">
        <v>116</v>
      </c>
      <c r="D275" s="15"/>
      <c r="E275" s="8" t="s">
        <v>9</v>
      </c>
      <c r="F275" s="26" t="s">
        <v>544</v>
      </c>
      <c r="G275" s="15"/>
      <c r="H275" s="8" t="s">
        <v>9</v>
      </c>
      <c r="I275" s="26" t="s">
        <v>715</v>
      </c>
      <c r="J275" s="15"/>
      <c r="K275" s="8" t="s">
        <v>9</v>
      </c>
      <c r="L275" s="26" t="s">
        <v>733</v>
      </c>
      <c r="M275" s="15"/>
      <c r="N275" s="8" t="s">
        <v>9</v>
      </c>
      <c r="O275" s="26" t="s">
        <v>710</v>
      </c>
      <c r="P275" s="15"/>
      <c r="Q275" s="8" t="s">
        <v>9</v>
      </c>
      <c r="R275" s="26"/>
      <c r="S275" s="15"/>
      <c r="T275" s="8" t="s">
        <v>9</v>
      </c>
      <c r="U275" s="26"/>
      <c r="V275" s="15"/>
    </row>
    <row r="276" spans="1:22" ht="12" customHeight="1">
      <c r="A276" s="6"/>
      <c r="B276" s="7" t="s">
        <v>10</v>
      </c>
      <c r="C276" s="26" t="s">
        <v>364</v>
      </c>
      <c r="D276" s="16"/>
      <c r="E276" s="8" t="s">
        <v>10</v>
      </c>
      <c r="F276" s="26" t="s">
        <v>699</v>
      </c>
      <c r="G276" s="16"/>
      <c r="H276" s="8" t="s">
        <v>10</v>
      </c>
      <c r="I276" s="26" t="s">
        <v>684</v>
      </c>
      <c r="J276" s="16"/>
      <c r="K276" s="8" t="s">
        <v>10</v>
      </c>
      <c r="L276" s="26" t="s">
        <v>734</v>
      </c>
      <c r="M276" s="16"/>
      <c r="N276" s="8" t="s">
        <v>10</v>
      </c>
      <c r="O276" s="26" t="s">
        <v>753</v>
      </c>
      <c r="P276" s="16"/>
      <c r="Q276" s="8" t="s">
        <v>10</v>
      </c>
      <c r="R276" s="26"/>
      <c r="S276" s="16"/>
      <c r="T276" s="8" t="s">
        <v>10</v>
      </c>
      <c r="U276" s="26"/>
      <c r="V276" s="16"/>
    </row>
    <row r="277" spans="1:22" ht="12" customHeight="1">
      <c r="A277" s="6"/>
      <c r="B277" s="7" t="s">
        <v>11</v>
      </c>
      <c r="C277" s="26" t="s">
        <v>674</v>
      </c>
      <c r="D277" s="16"/>
      <c r="E277" s="8" t="s">
        <v>11</v>
      </c>
      <c r="F277" s="26" t="s">
        <v>27</v>
      </c>
      <c r="G277" s="16"/>
      <c r="H277" s="8" t="s">
        <v>11</v>
      </c>
      <c r="I277" s="26" t="s">
        <v>716</v>
      </c>
      <c r="J277" s="16"/>
      <c r="K277" s="8" t="s">
        <v>11</v>
      </c>
      <c r="L277" s="26" t="s">
        <v>735</v>
      </c>
      <c r="M277" s="16"/>
      <c r="N277" s="8" t="s">
        <v>11</v>
      </c>
      <c r="O277" s="26" t="s">
        <v>614</v>
      </c>
      <c r="P277" s="16"/>
      <c r="Q277" s="8" t="s">
        <v>11</v>
      </c>
      <c r="R277" s="26"/>
      <c r="S277" s="16"/>
      <c r="T277" s="8" t="s">
        <v>11</v>
      </c>
      <c r="U277" s="26"/>
      <c r="V277" s="16"/>
    </row>
    <row r="278" spans="1:22" ht="12" customHeight="1">
      <c r="A278" s="6"/>
      <c r="B278" s="7" t="s">
        <v>13</v>
      </c>
      <c r="C278" s="26" t="s">
        <v>675</v>
      </c>
      <c r="D278" s="16"/>
      <c r="E278" s="8" t="s">
        <v>12</v>
      </c>
      <c r="F278" s="26" t="s">
        <v>700</v>
      </c>
      <c r="G278" s="16"/>
      <c r="H278" s="8" t="s">
        <v>13</v>
      </c>
      <c r="I278" s="26" t="s">
        <v>49</v>
      </c>
      <c r="J278" s="16"/>
      <c r="K278" s="8" t="s">
        <v>12</v>
      </c>
      <c r="L278" s="26" t="s">
        <v>187</v>
      </c>
      <c r="M278" s="16"/>
      <c r="N278" s="8" t="s">
        <v>12</v>
      </c>
      <c r="O278" s="26" t="s">
        <v>314</v>
      </c>
      <c r="P278" s="16"/>
      <c r="Q278" s="8" t="s">
        <v>13</v>
      </c>
      <c r="R278" s="26"/>
      <c r="S278" s="16"/>
      <c r="T278" s="8" t="s">
        <v>12</v>
      </c>
      <c r="U278" s="26"/>
      <c r="V278" s="16"/>
    </row>
    <row r="279" spans="1:22" ht="12" customHeight="1">
      <c r="A279" s="14"/>
      <c r="B279" s="10" t="s">
        <v>15</v>
      </c>
      <c r="C279" s="27" t="s">
        <v>180</v>
      </c>
      <c r="D279" s="17"/>
      <c r="E279" s="11" t="s">
        <v>16</v>
      </c>
      <c r="F279" s="27" t="s">
        <v>157</v>
      </c>
      <c r="G279" s="17"/>
      <c r="H279" s="11" t="s">
        <v>16</v>
      </c>
      <c r="I279" s="27" t="s">
        <v>180</v>
      </c>
      <c r="J279" s="17"/>
      <c r="K279" s="11" t="s">
        <v>16</v>
      </c>
      <c r="L279" s="27" t="s">
        <v>148</v>
      </c>
      <c r="M279" s="17"/>
      <c r="N279" s="11" t="s">
        <v>17</v>
      </c>
      <c r="O279" s="27" t="s">
        <v>60</v>
      </c>
      <c r="P279" s="17"/>
      <c r="Q279" s="11" t="s">
        <v>16</v>
      </c>
      <c r="R279" s="27"/>
      <c r="S279" s="17"/>
      <c r="T279" s="11" t="s">
        <v>15</v>
      </c>
      <c r="U279" s="27"/>
      <c r="V279" s="17"/>
    </row>
    <row r="280" spans="1:43" s="35" customFormat="1" ht="12" customHeight="1">
      <c r="A280" s="31"/>
      <c r="B280" s="19" t="str">
        <f>B275</f>
        <v>ｴﾈﾙｷﾞｰ</v>
      </c>
      <c r="C280" s="26" t="s">
        <v>676</v>
      </c>
      <c r="D280" s="32"/>
      <c r="E280" s="19" t="str">
        <f>E275</f>
        <v>ｴﾈﾙｷﾞｰ</v>
      </c>
      <c r="F280" s="26" t="s">
        <v>701</v>
      </c>
      <c r="G280" s="32"/>
      <c r="H280" s="19" t="str">
        <f>H275</f>
        <v>ｴﾈﾙｷﾞｰ</v>
      </c>
      <c r="I280" s="26" t="s">
        <v>717</v>
      </c>
      <c r="J280" s="32"/>
      <c r="K280" s="19" t="str">
        <f>K275</f>
        <v>ｴﾈﾙｷﾞｰ</v>
      </c>
      <c r="L280" s="26" t="s">
        <v>736</v>
      </c>
      <c r="M280" s="32"/>
      <c r="N280" s="19" t="str">
        <f>N275</f>
        <v>ｴﾈﾙｷﾞｰ</v>
      </c>
      <c r="O280" s="26" t="s">
        <v>588</v>
      </c>
      <c r="P280" s="32"/>
      <c r="Q280" s="19" t="str">
        <f>Q275</f>
        <v>ｴﾈﾙｷﾞｰ</v>
      </c>
      <c r="R280" s="26"/>
      <c r="S280" s="32"/>
      <c r="T280" s="19" t="str">
        <f>T275</f>
        <v>ｴﾈﾙｷﾞｰ</v>
      </c>
      <c r="U280" s="26"/>
      <c r="V280" s="32"/>
      <c r="W280" s="33"/>
      <c r="X280" s="23" t="str">
        <f>IF(ISNUMBER(MID(C245,2,5)*1),MID(C245,2,5)*1,IF(ISNUMBER(MID(C245,2,4)*1),MID(C245,2,4)*1,IF(ISNUMBER(MID(C245,2,3)*1),MID(C245,2,3)*1,IF(ISNUMBER(MID(C245,2,2)*1),MID(C245,2,2)*1,IF(ISNUMBER(MID(C245,2,1)*1),MID(C245,2,1)*1,"")))))+IF(ISNUMBER(MID(C260,2,5)*1),MID(C260,2,5)*1,IF(ISNUMBER(MID(C260,2,4)*1),MID(C260,2,4)*1,IF(ISNUMBER(MID(C260,2,3)*1),MID(C260,2,3)*1,IF(ISNUMBER(MID(C260,2,2)*1),MID(C260,2,2)*1,IF(ISNUMBER(MID(C260,2,1)*1),MID(C260,2,1)*1,"")))))+IF(ISNUMBER(MID(C275,2,5)*1),MID(C275,2,5)*1,IF(ISNUMBER(MID(C275,2,4)*1),MID(C275,2,4)*1,IF(ISNUMBER(MID(C275,2,3)*1),MID(C275,2,3)*1,IF(ISNUMBER(MID(C275,2,2)*1),MID(C275,2,2)*1,IF(ISNUMBER(MID(C275,2,1)*1),MID(C275,2,1)*1,"")))))&amp;RIGHT(C245,LEN(C245)-D245)</f>
        <v>1485kcal</v>
      </c>
      <c r="Y280" s="33"/>
      <c r="Z280" s="34"/>
      <c r="AA280" s="23" t="str">
        <f>IF(ISNUMBER(MID(F245,2,5)*1),MID(F245,2,5)*1,IF(ISNUMBER(MID(F245,2,4)*1),MID(F245,2,4)*1,IF(ISNUMBER(MID(F245,2,3)*1),MID(F245,2,3)*1,IF(ISNUMBER(MID(F245,2,2)*1),MID(F245,2,2)*1,IF(ISNUMBER(MID(F245,2,1)*1),MID(F245,2,1)*1,"")))))+IF(ISNUMBER(MID(F260,2,5)*1),MID(F260,2,5)*1,IF(ISNUMBER(MID(F260,2,4)*1),MID(F260,2,4)*1,IF(ISNUMBER(MID(F260,2,3)*1),MID(F260,2,3)*1,IF(ISNUMBER(MID(F260,2,2)*1),MID(F260,2,2)*1,IF(ISNUMBER(MID(F260,2,1)*1),MID(F260,2,1)*1,"")))))+IF(ISNUMBER(MID(F275,2,5)*1),MID(F275,2,5)*1,IF(ISNUMBER(MID(F275,2,4)*1),MID(F275,2,4)*1,IF(ISNUMBER(MID(F275,2,3)*1),MID(F275,2,3)*1,IF(ISNUMBER(MID(F275,2,2)*1),MID(F275,2,2)*1,IF(ISNUMBER(MID(F275,2,1)*1),MID(F275,2,1)*1,"")))))&amp;RIGHT(F245,LEN(F245)-G245)</f>
        <v>1527kcal</v>
      </c>
      <c r="AB280" s="33"/>
      <c r="AC280" s="34"/>
      <c r="AD280" s="23" t="str">
        <f>IF(ISNUMBER(MID(I245,2,5)*1),MID(I245,2,5)*1,IF(ISNUMBER(MID(I245,2,4)*1),MID(I245,2,4)*1,IF(ISNUMBER(MID(I245,2,3)*1),MID(I245,2,3)*1,IF(ISNUMBER(MID(I245,2,2)*1),MID(I245,2,2)*1,IF(ISNUMBER(MID(I245,2,1)*1),MID(I245,2,1)*1,"")))))+IF(ISNUMBER(MID(I260,2,5)*1),MID(I260,2,5)*1,IF(ISNUMBER(MID(I260,2,4)*1),MID(I260,2,4)*1,IF(ISNUMBER(MID(I260,2,3)*1),MID(I260,2,3)*1,IF(ISNUMBER(MID(I260,2,2)*1),MID(I260,2,2)*1,IF(ISNUMBER(MID(I260,2,1)*1),MID(I260,2,1)*1,"")))))+IF(ISNUMBER(MID(I275,2,5)*1),MID(I275,2,5)*1,IF(ISNUMBER(MID(I275,2,4)*1),MID(I275,2,4)*1,IF(ISNUMBER(MID(I275,2,3)*1),MID(I275,2,3)*1,IF(ISNUMBER(MID(I275,2,2)*1),MID(I275,2,2)*1,IF(ISNUMBER(MID(I275,2,1)*1),MID(I275,2,1)*1,"")))))&amp;RIGHT(I245,LEN(I245)-J245)</f>
        <v>1695kcal</v>
      </c>
      <c r="AE280" s="33"/>
      <c r="AF280" s="34"/>
      <c r="AG280" s="23" t="str">
        <f>IF(ISNUMBER(MID(L245,2,5)*1),MID(L245,2,5)*1,IF(ISNUMBER(MID(L245,2,4)*1),MID(L245,2,4)*1,IF(ISNUMBER(MID(L245,2,3)*1),MID(L245,2,3)*1,IF(ISNUMBER(MID(L245,2,2)*1),MID(L245,2,2)*1,IF(ISNUMBER(MID(L245,2,1)*1),MID(L245,2,1)*1,"")))))+IF(ISNUMBER(MID(L260,2,5)*1),MID(L260,2,5)*1,IF(ISNUMBER(MID(L260,2,4)*1),MID(L260,2,4)*1,IF(ISNUMBER(MID(L260,2,3)*1),MID(L260,2,3)*1,IF(ISNUMBER(MID(L260,2,2)*1),MID(L260,2,2)*1,IF(ISNUMBER(MID(L260,2,1)*1),MID(L260,2,1)*1,"")))))+IF(ISNUMBER(MID(L275,2,5)*1),MID(L275,2,5)*1,IF(ISNUMBER(MID(L275,2,4)*1),MID(L275,2,4)*1,IF(ISNUMBER(MID(L275,2,3)*1),MID(L275,2,3)*1,IF(ISNUMBER(MID(L275,2,2)*1),MID(L275,2,2)*1,IF(ISNUMBER(MID(L275,2,1)*1),MID(L275,2,1)*1,"")))))&amp;RIGHT(L245,LEN(L245)-M245)</f>
        <v>1360kcal</v>
      </c>
      <c r="AH280" s="33"/>
      <c r="AI280" s="34"/>
      <c r="AJ280" s="23" t="str">
        <f>IF(ISNUMBER(MID(O245,2,5)*1),MID(O245,2,5)*1,IF(ISNUMBER(MID(O245,2,4)*1),MID(O245,2,4)*1,IF(ISNUMBER(MID(O245,2,3)*1),MID(O245,2,3)*1,IF(ISNUMBER(MID(O245,2,2)*1),MID(O245,2,2)*1,IF(ISNUMBER(MID(O245,2,1)*1),MID(O245,2,1)*1,"")))))+IF(ISNUMBER(MID(O260,2,5)*1),MID(O260,2,5)*1,IF(ISNUMBER(MID(O260,2,4)*1),MID(O260,2,4)*1,IF(ISNUMBER(MID(O260,2,3)*1),MID(O260,2,3)*1,IF(ISNUMBER(MID(O260,2,2)*1),MID(O260,2,2)*1,IF(ISNUMBER(MID(O260,2,1)*1),MID(O260,2,1)*1,"")))))+IF(ISNUMBER(MID(O275,2,5)*1),MID(O275,2,5)*1,IF(ISNUMBER(MID(O275,2,4)*1),MID(O275,2,4)*1,IF(ISNUMBER(MID(O275,2,3)*1),MID(O275,2,3)*1,IF(ISNUMBER(MID(O275,2,2)*1),MID(O275,2,2)*1,IF(ISNUMBER(MID(O275,2,1)*1),MID(O275,2,1)*1,"")))))&amp;RIGHT(O245,LEN(O245)-P245)</f>
        <v>1480kcal</v>
      </c>
      <c r="AK280" s="33"/>
      <c r="AL280" s="34"/>
      <c r="AM280" s="23" t="e">
        <f>IF(ISNUMBER(MID(R245,2,5)*1),MID(R245,2,5)*1,IF(ISNUMBER(MID(R245,2,4)*1),MID(R245,2,4)*1,IF(ISNUMBER(MID(R245,2,3)*1),MID(R245,2,3)*1,IF(ISNUMBER(MID(R245,2,2)*1),MID(R245,2,2)*1,IF(ISNUMBER(MID(R245,2,1)*1),MID(R245,2,1)*1,"")))))+IF(ISNUMBER(MID(R260,2,5)*1),MID(R260,2,5)*1,IF(ISNUMBER(MID(R260,2,4)*1),MID(R260,2,4)*1,IF(ISNUMBER(MID(R260,2,3)*1),MID(R260,2,3)*1,IF(ISNUMBER(MID(R260,2,2)*1),MID(R260,2,2)*1,IF(ISNUMBER(MID(R260,2,1)*1),MID(R260,2,1)*1,"")))))+IF(ISNUMBER(MID(R275,2,5)*1),MID(R275,2,5)*1,IF(ISNUMBER(MID(R275,2,4)*1),MID(R275,2,4)*1,IF(ISNUMBER(MID(R275,2,3)*1),MID(R275,2,3)*1,IF(ISNUMBER(MID(R275,2,2)*1),MID(R275,2,2)*1,IF(ISNUMBER(MID(R275,2,1)*1),MID(R275,2,1)*1,"")))))&amp;RIGHT(R245,LEN(R245)-S245)</f>
        <v>#VALUE!</v>
      </c>
      <c r="AN280" s="33"/>
      <c r="AO280" s="34"/>
      <c r="AP280" s="23" t="e">
        <f>IF(ISNUMBER(MID(U245,2,5)*1),MID(U245,2,5)*1,IF(ISNUMBER(MID(U245,2,4)*1),MID(U245,2,4)*1,IF(ISNUMBER(MID(U245,2,3)*1),MID(U245,2,3)*1,IF(ISNUMBER(MID(U245,2,2)*1),MID(U245,2,2)*1,IF(ISNUMBER(MID(U245,2,1)*1),MID(U245,2,1)*1,"")))))+IF(ISNUMBER(MID(U260,2,5)*1),MID(U260,2,5)*1,IF(ISNUMBER(MID(U260,2,4)*1),MID(U260,2,4)*1,IF(ISNUMBER(MID(U260,2,3)*1),MID(U260,2,3)*1,IF(ISNUMBER(MID(U260,2,2)*1),MID(U260,2,2)*1,IF(ISNUMBER(MID(U260,2,1)*1),MID(U260,2,1)*1,"")))))+IF(ISNUMBER(MID(U275,2,5)*1),MID(U275,2,5)*1,IF(ISNUMBER(MID(U275,2,4)*1),MID(U275,2,4)*1,IF(ISNUMBER(MID(U275,2,3)*1),MID(U275,2,3)*1,IF(ISNUMBER(MID(U275,2,2)*1),MID(U275,2,2)*1,IF(ISNUMBER(MID(U275,2,1)*1),MID(U275,2,1)*1,"")))))&amp;RIGHT(U245,LEN(U245)-V245)</f>
        <v>#VALUE!</v>
      </c>
      <c r="AQ280" s="33"/>
    </row>
    <row r="281" spans="1:43" s="35" customFormat="1" ht="12" customHeight="1">
      <c r="A281" s="36" t="s">
        <v>5</v>
      </c>
      <c r="B281" s="20" t="str">
        <f>B276</f>
        <v>蛋白質</v>
      </c>
      <c r="C281" s="26" t="s">
        <v>677</v>
      </c>
      <c r="D281" s="37"/>
      <c r="E281" s="20" t="str">
        <f>E276</f>
        <v>蛋白質</v>
      </c>
      <c r="F281" s="26" t="s">
        <v>240</v>
      </c>
      <c r="G281" s="37"/>
      <c r="H281" s="20" t="str">
        <f>H276</f>
        <v>蛋白質</v>
      </c>
      <c r="I281" s="26" t="s">
        <v>589</v>
      </c>
      <c r="J281" s="37"/>
      <c r="K281" s="20" t="str">
        <f>K276</f>
        <v>蛋白質</v>
      </c>
      <c r="L281" s="26" t="s">
        <v>737</v>
      </c>
      <c r="M281" s="37"/>
      <c r="N281" s="20" t="str">
        <f>N276</f>
        <v>蛋白質</v>
      </c>
      <c r="O281" s="26" t="s">
        <v>589</v>
      </c>
      <c r="P281" s="37"/>
      <c r="Q281" s="20" t="str">
        <f>Q276</f>
        <v>蛋白質</v>
      </c>
      <c r="R281" s="26"/>
      <c r="S281" s="37"/>
      <c r="T281" s="20" t="str">
        <f>T276</f>
        <v>蛋白質</v>
      </c>
      <c r="U281" s="26"/>
      <c r="V281" s="37"/>
      <c r="W281" s="33"/>
      <c r="X281" s="23" t="str">
        <f>IF(ISNUMBER(MID(C246,2,5)*1),MID(C246,2,5)*1,IF(ISNUMBER(MID(C246,2,4)*1),MID(C246,2,4)*1,IF(ISNUMBER(MID(C246,2,3)*1),MID(C246,2,3)*1,IF(ISNUMBER(MID(C246,2,2)*1),MID(C246,2,2)*1,IF(ISNUMBER(MID(C246,2,1)*1),MID(C246,2,1)*1,"")))))+IF(ISNUMBER(MID(C261,2,5)*1),MID(C261,2,5)*1,IF(ISNUMBER(MID(C261,2,4)*1),MID(C261,2,4)*1,IF(ISNUMBER(MID(C261,2,3)*1),MID(C261,2,3)*1,IF(ISNUMBER(MID(C261,2,2)*1),MID(C261,2,2)*1,IF(ISNUMBER(MID(C261,2,1)*1),MID(C261,2,1)*1,"")))))+IF(ISNUMBER(MID(C276,2,5)*1),MID(C276,2,5)*1,IF(ISNUMBER(MID(C276,2,4)*1),MID(C276,2,4)*1,IF(ISNUMBER(MID(C276,2,3)*1),MID(C276,2,3)*1,IF(ISNUMBER(MID(C276,2,2)*1),MID(C276,2,2)*1,IF(ISNUMBER(MID(C276,2,1)*1),MID(C276,2,1)*1,"")))))&amp;RIGHT(C246,LEN(C246)-D246)</f>
        <v>45.7g</v>
      </c>
      <c r="Y281" s="34"/>
      <c r="Z281" s="34"/>
      <c r="AA281" s="23" t="str">
        <f>IF(ISNUMBER(MID(F246,2,5)*1),MID(F246,2,5)*1,IF(ISNUMBER(MID(F246,2,4)*1),MID(F246,2,4)*1,IF(ISNUMBER(MID(F246,2,3)*1),MID(F246,2,3)*1,IF(ISNUMBER(MID(F246,2,2)*1),MID(F246,2,2)*1,IF(ISNUMBER(MID(F246,2,1)*1),MID(F246,2,1)*1,"")))))+IF(ISNUMBER(MID(F261,2,5)*1),MID(F261,2,5)*1,IF(ISNUMBER(MID(F261,2,4)*1),MID(F261,2,4)*1,IF(ISNUMBER(MID(F261,2,3)*1),MID(F261,2,3)*1,IF(ISNUMBER(MID(F261,2,2)*1),MID(F261,2,2)*1,IF(ISNUMBER(MID(F261,2,1)*1),MID(F261,2,1)*1,"")))))+IF(ISNUMBER(MID(F276,2,5)*1),MID(F276,2,5)*1,IF(ISNUMBER(MID(F276,2,4)*1),MID(F276,2,4)*1,IF(ISNUMBER(MID(F276,2,3)*1),MID(F276,2,3)*1,IF(ISNUMBER(MID(F276,2,2)*1),MID(F276,2,2)*1,IF(ISNUMBER(MID(F276,2,1)*1),MID(F276,2,1)*1,"")))))&amp;RIGHT(F246,LEN(F246)-G246)</f>
        <v>50.8g</v>
      </c>
      <c r="AB281" s="33"/>
      <c r="AC281" s="34"/>
      <c r="AD281" s="23" t="str">
        <f>IF(ISNUMBER(MID(I246,2,5)*1),MID(I246,2,5)*1,IF(ISNUMBER(MID(I246,2,4)*1),MID(I246,2,4)*1,IF(ISNUMBER(MID(I246,2,3)*1),MID(I246,2,3)*1,IF(ISNUMBER(MID(I246,2,2)*1),MID(I246,2,2)*1,IF(ISNUMBER(MID(I246,2,1)*1),MID(I246,2,1)*1,"")))))+IF(ISNUMBER(MID(I261,2,5)*1),MID(I261,2,5)*1,IF(ISNUMBER(MID(I261,2,4)*1),MID(I261,2,4)*1,IF(ISNUMBER(MID(I261,2,3)*1),MID(I261,2,3)*1,IF(ISNUMBER(MID(I261,2,2)*1),MID(I261,2,2)*1,IF(ISNUMBER(MID(I261,2,1)*1),MID(I261,2,1)*1,"")))))+IF(ISNUMBER(MID(I276,2,5)*1),MID(I276,2,5)*1,IF(ISNUMBER(MID(I276,2,4)*1),MID(I276,2,4)*1,IF(ISNUMBER(MID(I276,2,3)*1),MID(I276,2,3)*1,IF(ISNUMBER(MID(I276,2,2)*1),MID(I276,2,2)*1,IF(ISNUMBER(MID(I276,2,1)*1),MID(I276,2,1)*1,"")))))&amp;RIGHT(I246,LEN(I246)-J246)</f>
        <v>49.3g</v>
      </c>
      <c r="AE281" s="33"/>
      <c r="AF281" s="34"/>
      <c r="AG281" s="23" t="str">
        <f>IF(ISNUMBER(MID(L246,2,5)*1),MID(L246,2,5)*1,IF(ISNUMBER(MID(L246,2,4)*1),MID(L246,2,4)*1,IF(ISNUMBER(MID(L246,2,3)*1),MID(L246,2,3)*1,IF(ISNUMBER(MID(L246,2,2)*1),MID(L246,2,2)*1,IF(ISNUMBER(MID(L246,2,1)*1),MID(L246,2,1)*1,"")))))+IF(ISNUMBER(MID(L261,2,5)*1),MID(L261,2,5)*1,IF(ISNUMBER(MID(L261,2,4)*1),MID(L261,2,4)*1,IF(ISNUMBER(MID(L261,2,3)*1),MID(L261,2,3)*1,IF(ISNUMBER(MID(L261,2,2)*1),MID(L261,2,2)*1,IF(ISNUMBER(MID(L261,2,1)*1),MID(L261,2,1)*1,"")))))+IF(ISNUMBER(MID(L276,2,5)*1),MID(L276,2,5)*1,IF(ISNUMBER(MID(L276,2,4)*1),MID(L276,2,4)*1,IF(ISNUMBER(MID(L276,2,3)*1),MID(L276,2,3)*1,IF(ISNUMBER(MID(L276,2,2)*1),MID(L276,2,2)*1,IF(ISNUMBER(MID(L276,2,1)*1),MID(L276,2,1)*1,"")))))&amp;RIGHT(L246,LEN(L246)-M246)</f>
        <v>47.8g</v>
      </c>
      <c r="AH281" s="33"/>
      <c r="AI281" s="34"/>
      <c r="AJ281" s="23" t="str">
        <f>IF(ISNUMBER(MID(O246,2,5)*1),MID(O246,2,5)*1,IF(ISNUMBER(MID(O246,2,4)*1),MID(O246,2,4)*1,IF(ISNUMBER(MID(O246,2,3)*1),MID(O246,2,3)*1,IF(ISNUMBER(MID(O246,2,2)*1),MID(O246,2,2)*1,IF(ISNUMBER(MID(O246,2,1)*1),MID(O246,2,1)*1,"")))))+IF(ISNUMBER(MID(O261,2,5)*1),MID(O261,2,5)*1,IF(ISNUMBER(MID(O261,2,4)*1),MID(O261,2,4)*1,IF(ISNUMBER(MID(O261,2,3)*1),MID(O261,2,3)*1,IF(ISNUMBER(MID(O261,2,2)*1),MID(O261,2,2)*1,IF(ISNUMBER(MID(O261,2,1)*1),MID(O261,2,1)*1,"")))))+IF(ISNUMBER(MID(O276,2,5)*1),MID(O276,2,5)*1,IF(ISNUMBER(MID(O276,2,4)*1),MID(O276,2,4)*1,IF(ISNUMBER(MID(O276,2,3)*1),MID(O276,2,3)*1,IF(ISNUMBER(MID(O276,2,2)*1),MID(O276,2,2)*1,IF(ISNUMBER(MID(O276,2,1)*1),MID(O276,2,1)*1,"")))))&amp;RIGHT(O246,LEN(O246)-P246)</f>
        <v>49.3g</v>
      </c>
      <c r="AK281" s="33"/>
      <c r="AL281" s="34"/>
      <c r="AM281" s="23" t="e">
        <f>IF(ISNUMBER(MID(R246,2,5)*1),MID(R246,2,5)*1,IF(ISNUMBER(MID(R246,2,4)*1),MID(R246,2,4)*1,IF(ISNUMBER(MID(R246,2,3)*1),MID(R246,2,3)*1,IF(ISNUMBER(MID(R246,2,2)*1),MID(R246,2,2)*1,IF(ISNUMBER(MID(R246,2,1)*1),MID(R246,2,1)*1,"")))))+IF(ISNUMBER(MID(R261,2,5)*1),MID(R261,2,5)*1,IF(ISNUMBER(MID(R261,2,4)*1),MID(R261,2,4)*1,IF(ISNUMBER(MID(R261,2,3)*1),MID(R261,2,3)*1,IF(ISNUMBER(MID(R261,2,2)*1),MID(R261,2,2)*1,IF(ISNUMBER(MID(R261,2,1)*1),MID(R261,2,1)*1,"")))))+IF(ISNUMBER(MID(R276,2,5)*1),MID(R276,2,5)*1,IF(ISNUMBER(MID(R276,2,4)*1),MID(R276,2,4)*1,IF(ISNUMBER(MID(R276,2,3)*1),MID(R276,2,3)*1,IF(ISNUMBER(MID(R276,2,2)*1),MID(R276,2,2)*1,IF(ISNUMBER(MID(R276,2,1)*1),MID(R276,2,1)*1,"")))))&amp;RIGHT(R246,LEN(R246)-S246)</f>
        <v>#VALUE!</v>
      </c>
      <c r="AN281" s="33"/>
      <c r="AO281" s="34"/>
      <c r="AP281" s="23" t="e">
        <f>IF(ISNUMBER(MID(U246,2,5)*1),MID(U246,2,5)*1,IF(ISNUMBER(MID(U246,2,4)*1),MID(U246,2,4)*1,IF(ISNUMBER(MID(U246,2,3)*1),MID(U246,2,3)*1,IF(ISNUMBER(MID(U246,2,2)*1),MID(U246,2,2)*1,IF(ISNUMBER(MID(U246,2,1)*1),MID(U246,2,1)*1,"")))))+IF(ISNUMBER(MID(U261,2,5)*1),MID(U261,2,5)*1,IF(ISNUMBER(MID(U261,2,4)*1),MID(U261,2,4)*1,IF(ISNUMBER(MID(U261,2,3)*1),MID(U261,2,3)*1,IF(ISNUMBER(MID(U261,2,2)*1),MID(U261,2,2)*1,IF(ISNUMBER(MID(U261,2,1)*1),MID(U261,2,1)*1,"")))))+IF(ISNUMBER(MID(U276,2,5)*1),MID(U276,2,5)*1,IF(ISNUMBER(MID(U276,2,4)*1),MID(U276,2,4)*1,IF(ISNUMBER(MID(U276,2,3)*1),MID(U276,2,3)*1,IF(ISNUMBER(MID(U276,2,2)*1),MID(U276,2,2)*1,IF(ISNUMBER(MID(U276,2,1)*1),MID(U276,2,1)*1,"")))))&amp;RIGHT(U246,LEN(U246)-V246)</f>
        <v>#VALUE!</v>
      </c>
      <c r="AQ281" s="33"/>
    </row>
    <row r="282" spans="1:43" s="35" customFormat="1" ht="12" customHeight="1">
      <c r="A282" s="36"/>
      <c r="B282" s="20" t="str">
        <f>B277</f>
        <v>脂質</v>
      </c>
      <c r="C282" s="26" t="s">
        <v>678</v>
      </c>
      <c r="D282" s="37"/>
      <c r="E282" s="20" t="str">
        <f>E277</f>
        <v>脂質</v>
      </c>
      <c r="F282" s="26" t="s">
        <v>99</v>
      </c>
      <c r="G282" s="37"/>
      <c r="H282" s="20" t="str">
        <f>H277</f>
        <v>脂質</v>
      </c>
      <c r="I282" s="26" t="s">
        <v>718</v>
      </c>
      <c r="J282" s="37"/>
      <c r="K282" s="20" t="str">
        <f>K277</f>
        <v>脂質</v>
      </c>
      <c r="L282" s="26" t="s">
        <v>738</v>
      </c>
      <c r="M282" s="37"/>
      <c r="N282" s="20" t="str">
        <f>N277</f>
        <v>脂質</v>
      </c>
      <c r="O282" s="26" t="s">
        <v>754</v>
      </c>
      <c r="P282" s="37"/>
      <c r="Q282" s="20" t="str">
        <f>Q277</f>
        <v>脂質</v>
      </c>
      <c r="R282" s="26"/>
      <c r="S282" s="37"/>
      <c r="T282" s="20" t="str">
        <f>T277</f>
        <v>脂質</v>
      </c>
      <c r="U282" s="26"/>
      <c r="V282" s="37"/>
      <c r="W282" s="33"/>
      <c r="X282" s="23" t="str">
        <f>IF(ISNUMBER(MID(C247,2,5)*1),MID(C247,2,5)*1,IF(ISNUMBER(MID(C247,2,4)*1),MID(C247,2,4)*1,IF(ISNUMBER(MID(C247,2,3)*1),MID(C247,2,3)*1,IF(ISNUMBER(MID(C247,2,2)*1),MID(C247,2,2)*1,IF(ISNUMBER(MID(C247,2,1)*1),MID(C247,2,1)*1,"")))))+IF(ISNUMBER(MID(C262,2,5)*1),MID(C262,2,5)*1,IF(ISNUMBER(MID(C262,2,4)*1),MID(C262,2,4)*1,IF(ISNUMBER(MID(C262,2,3)*1),MID(C262,2,3)*1,IF(ISNUMBER(MID(C262,2,2)*1),MID(C262,2,2)*1,IF(ISNUMBER(MID(C262,2,1)*1),MID(C262,2,1)*1,"")))))+IF(ISNUMBER(MID(C277,2,5)*1),MID(C277,2,5)*1,IF(ISNUMBER(MID(C277,2,4)*1),MID(C277,2,4)*1,IF(ISNUMBER(MID(C277,2,3)*1),MID(C277,2,3)*1,IF(ISNUMBER(MID(C277,2,2)*1),MID(C277,2,2)*1,IF(ISNUMBER(MID(C277,2,1)*1),MID(C277,2,1)*1,"")))))&amp;RIGHT(C247,LEN(C247)-D247)</f>
        <v>29.6g</v>
      </c>
      <c r="Y282" s="33"/>
      <c r="Z282" s="34"/>
      <c r="AA282" s="23" t="str">
        <f>IF(ISNUMBER(MID(F247,2,5)*1),MID(F247,2,5)*1,IF(ISNUMBER(MID(F247,2,4)*1),MID(F247,2,4)*1,IF(ISNUMBER(MID(F247,2,3)*1),MID(F247,2,3)*1,IF(ISNUMBER(MID(F247,2,2)*1),MID(F247,2,2)*1,IF(ISNUMBER(MID(F247,2,1)*1),MID(F247,2,1)*1,"")))))+IF(ISNUMBER(MID(F262,2,5)*1),MID(F262,2,5)*1,IF(ISNUMBER(MID(F262,2,4)*1),MID(F262,2,4)*1,IF(ISNUMBER(MID(F262,2,3)*1),MID(F262,2,3)*1,IF(ISNUMBER(MID(F262,2,2)*1),MID(F262,2,2)*1,IF(ISNUMBER(MID(F262,2,1)*1),MID(F262,2,1)*1,"")))))+IF(ISNUMBER(MID(F277,2,5)*1),MID(F277,2,5)*1,IF(ISNUMBER(MID(F277,2,4)*1),MID(F277,2,4)*1,IF(ISNUMBER(MID(F277,2,3)*1),MID(F277,2,3)*1,IF(ISNUMBER(MID(F277,2,2)*1),MID(F277,2,2)*1,IF(ISNUMBER(MID(F277,2,1)*1),MID(F277,2,1)*1,"")))))&amp;RIGHT(F247,LEN(F247)-G247)</f>
        <v>38.1g</v>
      </c>
      <c r="AB282" s="33"/>
      <c r="AC282" s="34"/>
      <c r="AD282" s="23" t="str">
        <f>IF(ISNUMBER(MID(I247,2,5)*1),MID(I247,2,5)*1,IF(ISNUMBER(MID(I247,2,4)*1),MID(I247,2,4)*1,IF(ISNUMBER(MID(I247,2,3)*1),MID(I247,2,3)*1,IF(ISNUMBER(MID(I247,2,2)*1),MID(I247,2,2)*1,IF(ISNUMBER(MID(I247,2,1)*1),MID(I247,2,1)*1,"")))))+IF(ISNUMBER(MID(I262,2,5)*1),MID(I262,2,5)*1,IF(ISNUMBER(MID(I262,2,4)*1),MID(I262,2,4)*1,IF(ISNUMBER(MID(I262,2,3)*1),MID(I262,2,3)*1,IF(ISNUMBER(MID(I262,2,2)*1),MID(I262,2,2)*1,IF(ISNUMBER(MID(I262,2,1)*1),MID(I262,2,1)*1,"")))))+IF(ISNUMBER(MID(I277,2,5)*1),MID(I277,2,5)*1,IF(ISNUMBER(MID(I277,2,4)*1),MID(I277,2,4)*1,IF(ISNUMBER(MID(I277,2,3)*1),MID(I277,2,3)*1,IF(ISNUMBER(MID(I277,2,2)*1),MID(I277,2,2)*1,IF(ISNUMBER(MID(I277,2,1)*1),MID(I277,2,1)*1,"")))))&amp;RIGHT(I247,LEN(I247)-J247)</f>
        <v>40.4g</v>
      </c>
      <c r="AE282" s="33"/>
      <c r="AF282" s="34"/>
      <c r="AG282" s="23" t="str">
        <f>IF(ISNUMBER(MID(L247,2,5)*1),MID(L247,2,5)*1,IF(ISNUMBER(MID(L247,2,4)*1),MID(L247,2,4)*1,IF(ISNUMBER(MID(L247,2,3)*1),MID(L247,2,3)*1,IF(ISNUMBER(MID(L247,2,2)*1),MID(L247,2,2)*1,IF(ISNUMBER(MID(L247,2,1)*1),MID(L247,2,1)*1,"")))))+IF(ISNUMBER(MID(L262,2,5)*1),MID(L262,2,5)*1,IF(ISNUMBER(MID(L262,2,4)*1),MID(L262,2,4)*1,IF(ISNUMBER(MID(L262,2,3)*1),MID(L262,2,3)*1,IF(ISNUMBER(MID(L262,2,2)*1),MID(L262,2,2)*1,IF(ISNUMBER(MID(L262,2,1)*1),MID(L262,2,1)*1,"")))))+IF(ISNUMBER(MID(L277,2,5)*1),MID(L277,2,5)*1,IF(ISNUMBER(MID(L277,2,4)*1),MID(L277,2,4)*1,IF(ISNUMBER(MID(L277,2,3)*1),MID(L277,2,3)*1,IF(ISNUMBER(MID(L277,2,2)*1),MID(L277,2,2)*1,IF(ISNUMBER(MID(L277,2,1)*1),MID(L277,2,1)*1,"")))))&amp;RIGHT(L247,LEN(L247)-M247)</f>
        <v>37.4g</v>
      </c>
      <c r="AH282" s="33"/>
      <c r="AI282" s="34"/>
      <c r="AJ282" s="23" t="str">
        <f>IF(ISNUMBER(MID(O247,2,5)*1),MID(O247,2,5)*1,IF(ISNUMBER(MID(O247,2,4)*1),MID(O247,2,4)*1,IF(ISNUMBER(MID(O247,2,3)*1),MID(O247,2,3)*1,IF(ISNUMBER(MID(O247,2,2)*1),MID(O247,2,2)*1,IF(ISNUMBER(MID(O247,2,1)*1),MID(O247,2,1)*1,"")))))+IF(ISNUMBER(MID(O262,2,5)*1),MID(O262,2,5)*1,IF(ISNUMBER(MID(O262,2,4)*1),MID(O262,2,4)*1,IF(ISNUMBER(MID(O262,2,3)*1),MID(O262,2,3)*1,IF(ISNUMBER(MID(O262,2,2)*1),MID(O262,2,2)*1,IF(ISNUMBER(MID(O262,2,1)*1),MID(O262,2,1)*1,"")))))+IF(ISNUMBER(MID(O277,2,5)*1),MID(O277,2,5)*1,IF(ISNUMBER(MID(O277,2,4)*1),MID(O277,2,4)*1,IF(ISNUMBER(MID(O277,2,3)*1),MID(O277,2,3)*1,IF(ISNUMBER(MID(O277,2,2)*1),MID(O277,2,2)*1,IF(ISNUMBER(MID(O277,2,1)*1),MID(O277,2,1)*1,"")))))&amp;RIGHT(O247,LEN(O247)-P247)</f>
        <v>31.9g</v>
      </c>
      <c r="AK282" s="33"/>
      <c r="AL282" s="34"/>
      <c r="AM282" s="23" t="e">
        <f>IF(ISNUMBER(MID(R247,2,5)*1),MID(R247,2,5)*1,IF(ISNUMBER(MID(R247,2,4)*1),MID(R247,2,4)*1,IF(ISNUMBER(MID(R247,2,3)*1),MID(R247,2,3)*1,IF(ISNUMBER(MID(R247,2,2)*1),MID(R247,2,2)*1,IF(ISNUMBER(MID(R247,2,1)*1),MID(R247,2,1)*1,"")))))+IF(ISNUMBER(MID(R262,2,5)*1),MID(R262,2,5)*1,IF(ISNUMBER(MID(R262,2,4)*1),MID(R262,2,4)*1,IF(ISNUMBER(MID(R262,2,3)*1),MID(R262,2,3)*1,IF(ISNUMBER(MID(R262,2,2)*1),MID(R262,2,2)*1,IF(ISNUMBER(MID(R262,2,1)*1),MID(R262,2,1)*1,"")))))+IF(ISNUMBER(MID(R277,2,5)*1),MID(R277,2,5)*1,IF(ISNUMBER(MID(R277,2,4)*1),MID(R277,2,4)*1,IF(ISNUMBER(MID(R277,2,3)*1),MID(R277,2,3)*1,IF(ISNUMBER(MID(R277,2,2)*1),MID(R277,2,2)*1,IF(ISNUMBER(MID(R277,2,1)*1),MID(R277,2,1)*1,"")))))&amp;RIGHT(R247,LEN(R247)-S247)</f>
        <v>#VALUE!</v>
      </c>
      <c r="AN282" s="33"/>
      <c r="AO282" s="34"/>
      <c r="AP282" s="23" t="e">
        <f>IF(ISNUMBER(MID(U247,2,5)*1),MID(U247,2,5)*1,IF(ISNUMBER(MID(U247,2,4)*1),MID(U247,2,4)*1,IF(ISNUMBER(MID(U247,2,3)*1),MID(U247,2,3)*1,IF(ISNUMBER(MID(U247,2,2)*1),MID(U247,2,2)*1,IF(ISNUMBER(MID(U247,2,1)*1),MID(U247,2,1)*1,"")))))+IF(ISNUMBER(MID(U262,2,5)*1),MID(U262,2,5)*1,IF(ISNUMBER(MID(U262,2,4)*1),MID(U262,2,4)*1,IF(ISNUMBER(MID(U262,2,3)*1),MID(U262,2,3)*1,IF(ISNUMBER(MID(U262,2,2)*1),MID(U262,2,2)*1,IF(ISNUMBER(MID(U262,2,1)*1),MID(U262,2,1)*1,"")))))+IF(ISNUMBER(MID(U277,2,5)*1),MID(U277,2,5)*1,IF(ISNUMBER(MID(U277,2,4)*1),MID(U277,2,4)*1,IF(ISNUMBER(MID(U277,2,3)*1),MID(U277,2,3)*1,IF(ISNUMBER(MID(U277,2,2)*1),MID(U277,2,2)*1,IF(ISNUMBER(MID(U277,2,1)*1),MID(U277,2,1)*1,"")))))&amp;RIGHT(U247,LEN(U247)-V247)</f>
        <v>#VALUE!</v>
      </c>
      <c r="AQ282" s="33"/>
    </row>
    <row r="283" spans="1:43" s="35" customFormat="1" ht="12" customHeight="1">
      <c r="A283" s="36" t="s">
        <v>6</v>
      </c>
      <c r="B283" s="20" t="str">
        <f>B278</f>
        <v>炭水化物</v>
      </c>
      <c r="C283" s="26" t="s">
        <v>679</v>
      </c>
      <c r="D283" s="37"/>
      <c r="E283" s="20" t="str">
        <f>E278</f>
        <v>炭水化物</v>
      </c>
      <c r="F283" s="26" t="s">
        <v>702</v>
      </c>
      <c r="G283" s="37"/>
      <c r="H283" s="20" t="str">
        <f>H278</f>
        <v>炭水化物</v>
      </c>
      <c r="I283" s="26" t="s">
        <v>719</v>
      </c>
      <c r="J283" s="37"/>
      <c r="K283" s="20" t="str">
        <f>K278</f>
        <v>炭水化物</v>
      </c>
      <c r="L283" s="26" t="s">
        <v>739</v>
      </c>
      <c r="M283" s="37"/>
      <c r="N283" s="20" t="str">
        <f>N278</f>
        <v>炭水化物</v>
      </c>
      <c r="O283" s="26" t="s">
        <v>755</v>
      </c>
      <c r="P283" s="37"/>
      <c r="Q283" s="20" t="str">
        <f>Q278</f>
        <v>炭水化物</v>
      </c>
      <c r="R283" s="26"/>
      <c r="S283" s="37"/>
      <c r="T283" s="20" t="str">
        <f>T278</f>
        <v>炭水化物</v>
      </c>
      <c r="U283" s="26"/>
      <c r="V283" s="37"/>
      <c r="W283" s="33"/>
      <c r="X283" s="23" t="str">
        <f>IF(ISNUMBER(MID(C248,2,5)*1),MID(C248,2,5)*1,IF(ISNUMBER(MID(C248,2,4)*1),MID(C248,2,4)*1,IF(ISNUMBER(MID(C248,2,3)*1),MID(C248,2,3)*1,IF(ISNUMBER(MID(C248,2,2)*1),MID(C248,2,2)*1,IF(ISNUMBER(MID(C248,2,1)*1),MID(C248,2,1)*1,"")))))+IF(ISNUMBER(MID(C263,2,5)*1),MID(C263,2,5)*1,IF(ISNUMBER(MID(C263,2,4)*1),MID(C263,2,4)*1,IF(ISNUMBER(MID(C263,2,3)*1),MID(C263,2,3)*1,IF(ISNUMBER(MID(C263,2,2)*1),MID(C263,2,2)*1,IF(ISNUMBER(MID(C263,2,1)*1),MID(C263,2,1)*1,"")))))+IF(ISNUMBER(MID(C278,2,5)*1),MID(C278,2,5)*1,IF(ISNUMBER(MID(C278,2,4)*1),MID(C278,2,4)*1,IF(ISNUMBER(MID(C278,2,3)*1),MID(C278,2,3)*1,IF(ISNUMBER(MID(C278,2,2)*1),MID(C278,2,2)*1,IF(ISNUMBER(MID(C278,2,1)*1),MID(C278,2,1)*1,"")))))&amp;RIGHT(C248,LEN(C248)-D248)</f>
        <v>263.5g</v>
      </c>
      <c r="Y283" s="33"/>
      <c r="Z283" s="34"/>
      <c r="AA283" s="23" t="str">
        <f>IF(ISNUMBER(MID(F248,2,5)*1),MID(F248,2,5)*1,IF(ISNUMBER(MID(F248,2,4)*1),MID(F248,2,4)*1,IF(ISNUMBER(MID(F248,2,3)*1),MID(F248,2,3)*1,IF(ISNUMBER(MID(F248,2,2)*1),MID(F248,2,2)*1,IF(ISNUMBER(MID(F248,2,1)*1),MID(F248,2,1)*1,"")))))+IF(ISNUMBER(MID(F263,2,5)*1),MID(F263,2,5)*1,IF(ISNUMBER(MID(F263,2,4)*1),MID(F263,2,4)*1,IF(ISNUMBER(MID(F263,2,3)*1),MID(F263,2,3)*1,IF(ISNUMBER(MID(F263,2,2)*1),MID(F263,2,2)*1,IF(ISNUMBER(MID(F263,2,1)*1),MID(F263,2,1)*1,"")))))+IF(ISNUMBER(MID(F278,2,5)*1),MID(F278,2,5)*1,IF(ISNUMBER(MID(F278,2,4)*1),MID(F278,2,4)*1,IF(ISNUMBER(MID(F278,2,3)*1),MID(F278,2,3)*1,IF(ISNUMBER(MID(F278,2,2)*1),MID(F278,2,2)*1,IF(ISNUMBER(MID(F278,2,1)*1),MID(F278,2,1)*1,"")))))&amp;RIGHT(F248,LEN(F248)-G248)</f>
        <v>250g</v>
      </c>
      <c r="AB283" s="33"/>
      <c r="AC283" s="34"/>
      <c r="AD283" s="23" t="str">
        <f>IF(ISNUMBER(MID(I248,2,5)*1),MID(I248,2,5)*1,IF(ISNUMBER(MID(I248,2,4)*1),MID(I248,2,4)*1,IF(ISNUMBER(MID(I248,2,3)*1),MID(I248,2,3)*1,IF(ISNUMBER(MID(I248,2,2)*1),MID(I248,2,2)*1,IF(ISNUMBER(MID(I248,2,1)*1),MID(I248,2,1)*1,"")))))+IF(ISNUMBER(MID(I263,2,5)*1),MID(I263,2,5)*1,IF(ISNUMBER(MID(I263,2,4)*1),MID(I263,2,4)*1,IF(ISNUMBER(MID(I263,2,3)*1),MID(I263,2,3)*1,IF(ISNUMBER(MID(I263,2,2)*1),MID(I263,2,2)*1,IF(ISNUMBER(MID(I263,2,1)*1),MID(I263,2,1)*1,"")))))+IF(ISNUMBER(MID(I278,2,5)*1),MID(I278,2,5)*1,IF(ISNUMBER(MID(I278,2,4)*1),MID(I278,2,4)*1,IF(ISNUMBER(MID(I278,2,3)*1),MID(I278,2,3)*1,IF(ISNUMBER(MID(I278,2,2)*1),MID(I278,2,2)*1,IF(ISNUMBER(MID(I278,2,1)*1),MID(I278,2,1)*1,"")))))&amp;RIGHT(I248,LEN(I248)-J248)</f>
        <v>185.8g</v>
      </c>
      <c r="AE283" s="33"/>
      <c r="AF283" s="34"/>
      <c r="AG283" s="23" t="str">
        <f>IF(ISNUMBER(MID(L248,2,5)*1),MID(L248,2,5)*1,IF(ISNUMBER(MID(L248,2,4)*1),MID(L248,2,4)*1,IF(ISNUMBER(MID(L248,2,3)*1),MID(L248,2,3)*1,IF(ISNUMBER(MID(L248,2,2)*1),MID(L248,2,2)*1,IF(ISNUMBER(MID(L248,2,1)*1),MID(L248,2,1)*1,"")))))+IF(ISNUMBER(MID(L263,2,5)*1),MID(L263,2,5)*1,IF(ISNUMBER(MID(L263,2,4)*1),MID(L263,2,4)*1,IF(ISNUMBER(MID(L263,2,3)*1),MID(L263,2,3)*1,IF(ISNUMBER(MID(L263,2,2)*1),MID(L263,2,2)*1,IF(ISNUMBER(MID(L263,2,1)*1),MID(L263,2,1)*1,"")))))+IF(ISNUMBER(MID(L278,2,5)*1),MID(L278,2,5)*1,IF(ISNUMBER(MID(L278,2,4)*1),MID(L278,2,4)*1,IF(ISNUMBER(MID(L278,2,3)*1),MID(L278,2,3)*1,IF(ISNUMBER(MID(L278,2,2)*1),MID(L278,2,2)*1,IF(ISNUMBER(MID(L278,2,1)*1),MID(L278,2,1)*1,"")))))&amp;RIGHT(L248,LEN(L248)-M248)</f>
        <v>216.5g</v>
      </c>
      <c r="AH283" s="33"/>
      <c r="AI283" s="34"/>
      <c r="AJ283" s="23" t="str">
        <f>IF(ISNUMBER(MID(O248,2,5)*1),MID(O248,2,5)*1,IF(ISNUMBER(MID(O248,2,4)*1),MID(O248,2,4)*1,IF(ISNUMBER(MID(O248,2,3)*1),MID(O248,2,3)*1,IF(ISNUMBER(MID(O248,2,2)*1),MID(O248,2,2)*1,IF(ISNUMBER(MID(O248,2,1)*1),MID(O248,2,1)*1,"")))))+IF(ISNUMBER(MID(O263,2,5)*1),MID(O263,2,5)*1,IF(ISNUMBER(MID(O263,2,4)*1),MID(O263,2,4)*1,IF(ISNUMBER(MID(O263,2,3)*1),MID(O263,2,3)*1,IF(ISNUMBER(MID(O263,2,2)*1),MID(O263,2,2)*1,IF(ISNUMBER(MID(O263,2,1)*1),MID(O263,2,1)*1,"")))))+IF(ISNUMBER(MID(O278,2,5)*1),MID(O278,2,5)*1,IF(ISNUMBER(MID(O278,2,4)*1),MID(O278,2,4)*1,IF(ISNUMBER(MID(O278,2,3)*1),MID(O278,2,3)*1,IF(ISNUMBER(MID(O278,2,2)*1),MID(O278,2,2)*1,IF(ISNUMBER(MID(O278,2,1)*1),MID(O278,2,1)*1,"")))))&amp;RIGHT(O248,LEN(O248)-P248)</f>
        <v>253.6g</v>
      </c>
      <c r="AK283" s="33"/>
      <c r="AL283" s="34"/>
      <c r="AM283" s="23" t="e">
        <f>IF(ISNUMBER(MID(R248,2,5)*1),MID(R248,2,5)*1,IF(ISNUMBER(MID(R248,2,4)*1),MID(R248,2,4)*1,IF(ISNUMBER(MID(R248,2,3)*1),MID(R248,2,3)*1,IF(ISNUMBER(MID(R248,2,2)*1),MID(R248,2,2)*1,IF(ISNUMBER(MID(R248,2,1)*1),MID(R248,2,1)*1,"")))))+IF(ISNUMBER(MID(R263,2,5)*1),MID(R263,2,5)*1,IF(ISNUMBER(MID(R263,2,4)*1),MID(R263,2,4)*1,IF(ISNUMBER(MID(R263,2,3)*1),MID(R263,2,3)*1,IF(ISNUMBER(MID(R263,2,2)*1),MID(R263,2,2)*1,IF(ISNUMBER(MID(R263,2,1)*1),MID(R263,2,1)*1,"")))))+IF(ISNUMBER(MID(R278,2,5)*1),MID(R278,2,5)*1,IF(ISNUMBER(MID(R278,2,4)*1),MID(R278,2,4)*1,IF(ISNUMBER(MID(R278,2,3)*1),MID(R278,2,3)*1,IF(ISNUMBER(MID(R278,2,2)*1),MID(R278,2,2)*1,IF(ISNUMBER(MID(R278,2,1)*1),MID(R278,2,1)*1,"")))))&amp;RIGHT(R248,LEN(R248)-S248)</f>
        <v>#VALUE!</v>
      </c>
      <c r="AN283" s="33"/>
      <c r="AO283" s="34"/>
      <c r="AP283" s="23" t="e">
        <f>IF(ISNUMBER(MID(U248,2,5)*1),MID(U248,2,5)*1,IF(ISNUMBER(MID(U248,2,4)*1),MID(U248,2,4)*1,IF(ISNUMBER(MID(U248,2,3)*1),MID(U248,2,3)*1,IF(ISNUMBER(MID(U248,2,2)*1),MID(U248,2,2)*1,IF(ISNUMBER(MID(U248,2,1)*1),MID(U248,2,1)*1,"")))))+IF(ISNUMBER(MID(U263,2,5)*1),MID(U263,2,5)*1,IF(ISNUMBER(MID(U263,2,4)*1),MID(U263,2,4)*1,IF(ISNUMBER(MID(U263,2,3)*1),MID(U263,2,3)*1,IF(ISNUMBER(MID(U263,2,2)*1),MID(U263,2,2)*1,IF(ISNUMBER(MID(U263,2,1)*1),MID(U263,2,1)*1,"")))))+IF(ISNUMBER(MID(U278,2,5)*1),MID(U278,2,5)*1,IF(ISNUMBER(MID(U278,2,4)*1),MID(U278,2,4)*1,IF(ISNUMBER(MID(U278,2,3)*1),MID(U278,2,3)*1,IF(ISNUMBER(MID(U278,2,2)*1),MID(U278,2,2)*1,IF(ISNUMBER(MID(U278,2,1)*1),MID(U278,2,1)*1,"")))))&amp;RIGHT(U248,LEN(U248)-V248)</f>
        <v>#VALUE!</v>
      </c>
      <c r="AQ283" s="33"/>
    </row>
    <row r="284" spans="1:43" s="35" customFormat="1" ht="12" customHeight="1">
      <c r="A284" s="38"/>
      <c r="B284" s="21" t="str">
        <f>B279</f>
        <v>食塩当量</v>
      </c>
      <c r="C284" s="27" t="s">
        <v>48</v>
      </c>
      <c r="D284" s="39"/>
      <c r="E284" s="21" t="str">
        <f>E279</f>
        <v>食塩当量</v>
      </c>
      <c r="F284" s="27" t="s">
        <v>416</v>
      </c>
      <c r="G284" s="39"/>
      <c r="H284" s="21" t="str">
        <f>H279</f>
        <v>食塩当量</v>
      </c>
      <c r="I284" s="27" t="s">
        <v>192</v>
      </c>
      <c r="J284" s="39"/>
      <c r="K284" s="21" t="str">
        <f>K279</f>
        <v>食塩当量</v>
      </c>
      <c r="L284" s="27" t="s">
        <v>242</v>
      </c>
      <c r="M284" s="39"/>
      <c r="N284" s="21" t="str">
        <f>N279</f>
        <v>食塩当量</v>
      </c>
      <c r="O284" s="27" t="s">
        <v>248</v>
      </c>
      <c r="P284" s="39"/>
      <c r="Q284" s="21" t="str">
        <f>Q279</f>
        <v>食塩当量</v>
      </c>
      <c r="R284" s="27"/>
      <c r="S284" s="39"/>
      <c r="T284" s="21" t="str">
        <f>T279</f>
        <v>食塩当量</v>
      </c>
      <c r="U284" s="27"/>
      <c r="V284" s="39"/>
      <c r="W284" s="33"/>
      <c r="X284" s="23" t="str">
        <f>IF(ISNUMBER(MID(C249,2,5)*1),MID(C249,2,5)*1,IF(ISNUMBER(MID(C249,2,4)*1),MID(C249,2,4)*1,IF(ISNUMBER(MID(C249,2,3)*1),MID(C249,2,3)*1,IF(ISNUMBER(MID(C249,2,2)*1),MID(C249,2,2)*1,IF(ISNUMBER(MID(C249,2,1)*1),MID(C249,2,1)*1,"")))))+IF(ISNUMBER(MID(C264,2,5)*1),MID(C264,2,5)*1,IF(ISNUMBER(MID(C264,2,4)*1),MID(C264,2,4)*1,IF(ISNUMBER(MID(C264,2,3)*1),MID(C264,2,3)*1,IF(ISNUMBER(MID(C264,2,2)*1),MID(C264,2,2)*1,IF(ISNUMBER(MID(C264,2,1)*1),MID(C264,2,1)*1,"")))))+IF(ISNUMBER(MID(C279,2,5)*1),MID(C279,2,5)*1,IF(ISNUMBER(MID(C279,2,4)*1),MID(C279,2,4)*1,IF(ISNUMBER(MID(C279,2,3)*1),MID(C279,2,3)*1,IF(ISNUMBER(MID(C279,2,2)*1),MID(C279,2,2)*1,IF(ISNUMBER(MID(C279,2,1)*1),MID(C279,2,1)*1,"")))))&amp;RIGHT(C249,LEN(C249)-D249)</f>
        <v>7.3g</v>
      </c>
      <c r="Y284" s="33"/>
      <c r="Z284" s="34"/>
      <c r="AA284" s="23" t="str">
        <f>IF(ISNUMBER(MID(F249,2,5)*1),MID(F249,2,5)*1,IF(ISNUMBER(MID(F249,2,4)*1),MID(F249,2,4)*1,IF(ISNUMBER(MID(F249,2,3)*1),MID(F249,2,3)*1,IF(ISNUMBER(MID(F249,2,2)*1),MID(F249,2,2)*1,IF(ISNUMBER(MID(F249,2,1)*1),MID(F249,2,1)*1,"")))))+IF(ISNUMBER(MID(F264,2,5)*1),MID(F264,2,5)*1,IF(ISNUMBER(MID(F264,2,4)*1),MID(F264,2,4)*1,IF(ISNUMBER(MID(F264,2,3)*1),MID(F264,2,3)*1,IF(ISNUMBER(MID(F264,2,2)*1),MID(F264,2,2)*1,IF(ISNUMBER(MID(F264,2,1)*1),MID(F264,2,1)*1,"")))))+IF(ISNUMBER(MID(F279,2,5)*1),MID(F279,2,5)*1,IF(ISNUMBER(MID(F279,2,4)*1),MID(F279,2,4)*1,IF(ISNUMBER(MID(F279,2,3)*1),MID(F279,2,3)*1,IF(ISNUMBER(MID(F279,2,2)*1),MID(F279,2,2)*1,IF(ISNUMBER(MID(F279,2,1)*1),MID(F279,2,1)*1,"")))))&amp;RIGHT(F249,LEN(F249)-G249)</f>
        <v>6.6g</v>
      </c>
      <c r="AB284" s="33"/>
      <c r="AC284" s="34"/>
      <c r="AD284" s="23" t="str">
        <f>IF(ISNUMBER(MID(I249,2,5)*1),MID(I249,2,5)*1,IF(ISNUMBER(MID(I249,2,4)*1),MID(I249,2,4)*1,IF(ISNUMBER(MID(I249,2,3)*1),MID(I249,2,3)*1,IF(ISNUMBER(MID(I249,2,2)*1),MID(I249,2,2)*1,IF(ISNUMBER(MID(I249,2,1)*1),MID(I249,2,1)*1,"")))))+IF(ISNUMBER(MID(I264,2,5)*1),MID(I264,2,5)*1,IF(ISNUMBER(MID(I264,2,4)*1),MID(I264,2,4)*1,IF(ISNUMBER(MID(I264,2,3)*1),MID(I264,2,3)*1,IF(ISNUMBER(MID(I264,2,2)*1),MID(I264,2,2)*1,IF(ISNUMBER(MID(I264,2,1)*1),MID(I264,2,1)*1,"")))))+IF(ISNUMBER(MID(I279,2,5)*1),MID(I279,2,5)*1,IF(ISNUMBER(MID(I279,2,4)*1),MID(I279,2,4)*1,IF(ISNUMBER(MID(I279,2,3)*1),MID(I279,2,3)*1,IF(ISNUMBER(MID(I279,2,2)*1),MID(I279,2,2)*1,IF(ISNUMBER(MID(I279,2,1)*1),MID(I279,2,1)*1,"")))))&amp;RIGHT(I249,LEN(I249)-J249)</f>
        <v>7.2g</v>
      </c>
      <c r="AE284" s="33"/>
      <c r="AF284" s="34"/>
      <c r="AG284" s="23" t="str">
        <f>IF(ISNUMBER(MID(L249,2,5)*1),MID(L249,2,5)*1,IF(ISNUMBER(MID(L249,2,4)*1),MID(L249,2,4)*1,IF(ISNUMBER(MID(L249,2,3)*1),MID(L249,2,3)*1,IF(ISNUMBER(MID(L249,2,2)*1),MID(L249,2,2)*1,IF(ISNUMBER(MID(L249,2,1)*1),MID(L249,2,1)*1,"")))))+IF(ISNUMBER(MID(L264,2,5)*1),MID(L264,2,5)*1,IF(ISNUMBER(MID(L264,2,4)*1),MID(L264,2,4)*1,IF(ISNUMBER(MID(L264,2,3)*1),MID(L264,2,3)*1,IF(ISNUMBER(MID(L264,2,2)*1),MID(L264,2,2)*1,IF(ISNUMBER(MID(L264,2,1)*1),MID(L264,2,1)*1,"")))))+IF(ISNUMBER(MID(L279,2,5)*1),MID(L279,2,5)*1,IF(ISNUMBER(MID(L279,2,4)*1),MID(L279,2,4)*1,IF(ISNUMBER(MID(L279,2,3)*1),MID(L279,2,3)*1,IF(ISNUMBER(MID(L279,2,2)*1),MID(L279,2,2)*1,IF(ISNUMBER(MID(L279,2,1)*1),MID(L279,2,1)*1,"")))))&amp;RIGHT(L249,LEN(L249)-M249)</f>
        <v>7.4g</v>
      </c>
      <c r="AH284" s="33"/>
      <c r="AI284" s="34"/>
      <c r="AJ284" s="23" t="str">
        <f>IF(ISNUMBER(MID(O249,2,5)*1),MID(O249,2,5)*1,IF(ISNUMBER(MID(O249,2,4)*1),MID(O249,2,4)*1,IF(ISNUMBER(MID(O249,2,3)*1),MID(O249,2,3)*1,IF(ISNUMBER(MID(O249,2,2)*1),MID(O249,2,2)*1,IF(ISNUMBER(MID(O249,2,1)*1),MID(O249,2,1)*1,"")))))+IF(ISNUMBER(MID(O264,2,5)*1),MID(O264,2,5)*1,IF(ISNUMBER(MID(O264,2,4)*1),MID(O264,2,4)*1,IF(ISNUMBER(MID(O264,2,3)*1),MID(O264,2,3)*1,IF(ISNUMBER(MID(O264,2,2)*1),MID(O264,2,2)*1,IF(ISNUMBER(MID(O264,2,1)*1),MID(O264,2,1)*1,"")))))+IF(ISNUMBER(MID(O279,2,5)*1),MID(O279,2,5)*1,IF(ISNUMBER(MID(O279,2,4)*1),MID(O279,2,4)*1,IF(ISNUMBER(MID(O279,2,3)*1),MID(O279,2,3)*1,IF(ISNUMBER(MID(O279,2,2)*1),MID(O279,2,2)*1,IF(ISNUMBER(MID(O279,2,1)*1),MID(O279,2,1)*1,"")))))&amp;RIGHT(O249,LEN(O249)-P249)</f>
        <v>7.5g</v>
      </c>
      <c r="AK284" s="33"/>
      <c r="AL284" s="34"/>
      <c r="AM284" s="23" t="e">
        <f>IF(ISNUMBER(MID(R249,2,5)*1),MID(R249,2,5)*1,IF(ISNUMBER(MID(R249,2,4)*1),MID(R249,2,4)*1,IF(ISNUMBER(MID(R249,2,3)*1),MID(R249,2,3)*1,IF(ISNUMBER(MID(R249,2,2)*1),MID(R249,2,2)*1,IF(ISNUMBER(MID(R249,2,1)*1),MID(R249,2,1)*1,"")))))+IF(ISNUMBER(MID(R264,2,5)*1),MID(R264,2,5)*1,IF(ISNUMBER(MID(R264,2,4)*1),MID(R264,2,4)*1,IF(ISNUMBER(MID(R264,2,3)*1),MID(R264,2,3)*1,IF(ISNUMBER(MID(R264,2,2)*1),MID(R264,2,2)*1,IF(ISNUMBER(MID(R264,2,1)*1),MID(R264,2,1)*1,"")))))+IF(ISNUMBER(MID(R279,2,5)*1),MID(R279,2,5)*1,IF(ISNUMBER(MID(R279,2,4)*1),MID(R279,2,4)*1,IF(ISNUMBER(MID(R279,2,3)*1),MID(R279,2,3)*1,IF(ISNUMBER(MID(R279,2,2)*1),MID(R279,2,2)*1,IF(ISNUMBER(MID(R279,2,1)*1),MID(R279,2,1)*1,"")))))&amp;RIGHT(R249,LEN(R249)-S249)</f>
        <v>#VALUE!</v>
      </c>
      <c r="AN284" s="33"/>
      <c r="AO284" s="34"/>
      <c r="AP284" s="23" t="e">
        <f>IF(ISNUMBER(MID(U249,2,5)*1),MID(U249,2,5)*1,IF(ISNUMBER(MID(U249,2,4)*1),MID(U249,2,4)*1,IF(ISNUMBER(MID(U249,2,3)*1),MID(U249,2,3)*1,IF(ISNUMBER(MID(U249,2,2)*1),MID(U249,2,2)*1,IF(ISNUMBER(MID(U249,2,1)*1),MID(U249,2,1)*1,"")))))+IF(ISNUMBER(MID(U264,2,5)*1),MID(U264,2,5)*1,IF(ISNUMBER(MID(U264,2,4)*1),MID(U264,2,4)*1,IF(ISNUMBER(MID(U264,2,3)*1),MID(U264,2,3)*1,IF(ISNUMBER(MID(U264,2,2)*1),MID(U264,2,2)*1,IF(ISNUMBER(MID(U264,2,1)*1),MID(U264,2,1)*1,"")))))+IF(ISNUMBER(MID(U279,2,5)*1),MID(U279,2,5)*1,IF(ISNUMBER(MID(U279,2,4)*1),MID(U279,2,4)*1,IF(ISNUMBER(MID(U279,2,3)*1),MID(U279,2,3)*1,IF(ISNUMBER(MID(U279,2,2)*1),MID(U279,2,2)*1,IF(ISNUMBER(MID(U279,2,1)*1),MID(U279,2,1)*1,"")))))&amp;RIGHT(U249,LEN(U249)-V249)</f>
        <v>#VALUE!</v>
      </c>
      <c r="AQ284" s="33"/>
    </row>
  </sheetData>
  <sheetProtection/>
  <mergeCells count="40">
    <mergeCell ref="Q6:S6"/>
    <mergeCell ref="T6:V6"/>
    <mergeCell ref="T63:V63"/>
    <mergeCell ref="H3:J4"/>
    <mergeCell ref="B6:D6"/>
    <mergeCell ref="E6:G6"/>
    <mergeCell ref="H6:J6"/>
    <mergeCell ref="K6:M6"/>
    <mergeCell ref="N6:P6"/>
    <mergeCell ref="B63:D63"/>
    <mergeCell ref="E120:G120"/>
    <mergeCell ref="H120:J120"/>
    <mergeCell ref="K120:M120"/>
    <mergeCell ref="N120:P120"/>
    <mergeCell ref="Q120:S120"/>
    <mergeCell ref="H63:J63"/>
    <mergeCell ref="K63:M63"/>
    <mergeCell ref="N63:P63"/>
    <mergeCell ref="Q63:S63"/>
    <mergeCell ref="E63:G63"/>
    <mergeCell ref="T177:V177"/>
    <mergeCell ref="T120:V120"/>
    <mergeCell ref="Q234:S234"/>
    <mergeCell ref="T234:V234"/>
    <mergeCell ref="B177:D177"/>
    <mergeCell ref="E177:G177"/>
    <mergeCell ref="H177:J177"/>
    <mergeCell ref="K177:M177"/>
    <mergeCell ref="N177:P177"/>
    <mergeCell ref="B234:D234"/>
    <mergeCell ref="K234:M234"/>
    <mergeCell ref="N234:P234"/>
    <mergeCell ref="Q177:S177"/>
    <mergeCell ref="B120:D120"/>
    <mergeCell ref="H60:J61"/>
    <mergeCell ref="H117:J118"/>
    <mergeCell ref="H174:J175"/>
    <mergeCell ref="H231:J232"/>
    <mergeCell ref="E234:G234"/>
    <mergeCell ref="H234:J234"/>
  </mergeCells>
  <conditionalFormatting sqref="AD52:AD56">
    <cfRule type="cellIs" priority="5" dxfId="5" operator="equal" stopIfTrue="1">
      <formula>"#VALUE!"</formula>
    </cfRule>
  </conditionalFormatting>
  <conditionalFormatting sqref="AD109:AD113">
    <cfRule type="cellIs" priority="4" dxfId="5" operator="equal" stopIfTrue="1">
      <formula>"#VALUE!"</formula>
    </cfRule>
  </conditionalFormatting>
  <conditionalFormatting sqref="AD166:AD170">
    <cfRule type="cellIs" priority="3" dxfId="5" operator="equal" stopIfTrue="1">
      <formula>"#VALUE!"</formula>
    </cfRule>
  </conditionalFormatting>
  <conditionalFormatting sqref="AD223:AD227">
    <cfRule type="cellIs" priority="2" dxfId="5" operator="equal" stopIfTrue="1">
      <formula>"#VALUE!"</formula>
    </cfRule>
  </conditionalFormatting>
  <conditionalFormatting sqref="AD280:AD284">
    <cfRule type="cellIs" priority="1" dxfId="5" operator="equal" stopIfTrue="1">
      <formula>"#VALUE!"</formula>
    </cfRule>
  </conditionalFormatting>
  <printOptions/>
  <pageMargins left="0.7874015748031497" right="0.1968503937007874" top="0.1968503937007874" bottom="0" header="0" footer="0"/>
  <pageSetup horizontalDpi="600" verticalDpi="600" orientation="landscape" paperSize="12" r:id="rId1"/>
  <rowBreaks count="4" manualBreakCount="4">
    <brk id="57" max="21" man="1"/>
    <brk id="114" max="21" man="1"/>
    <brk id="171" max="21" man="1"/>
    <brk id="228" max="21" man="1"/>
  </rowBreaks>
  <colBreaks count="1" manualBreakCount="1">
    <brk id="22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駿河　直生</dc:creator>
  <cp:keywords/>
  <dc:description/>
  <cp:lastModifiedBy>user21</cp:lastModifiedBy>
  <cp:lastPrinted>2024-01-23T07:17:17Z</cp:lastPrinted>
  <dcterms:created xsi:type="dcterms:W3CDTF">2001-04-01T06:45:57Z</dcterms:created>
  <dcterms:modified xsi:type="dcterms:W3CDTF">2024-01-23T07:18:33Z</dcterms:modified>
  <cp:category/>
  <cp:version/>
  <cp:contentType/>
  <cp:contentStatus/>
</cp:coreProperties>
</file>